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drawings/drawing6.xml" ContentType="application/vnd.openxmlformats-officedocument.drawing+xml"/>
  <Override PartName="/xl/customProperty5.bin" ContentType="application/vnd.openxmlformats-officedocument.spreadsheetml.customProperty"/>
  <Override PartName="/xl/drawings/drawing7.xml" ContentType="application/vnd.openxmlformats-officedocument.drawing+xml"/>
  <Override PartName="/xl/customProperty6.bin" ContentType="application/vnd.openxmlformats-officedocument.spreadsheetml.customProperty"/>
  <Override PartName="/xl/drawings/drawing8.xml" ContentType="application/vnd.openxmlformats-officedocument.drawing+xml"/>
  <Override PartName="/xl/customProperty7.bin" ContentType="application/vnd.openxmlformats-officedocument.spreadsheetml.customProperty"/>
  <Override PartName="/xl/drawings/drawing9.xml" ContentType="application/vnd.openxmlformats-officedocument.drawing+xml"/>
  <Override PartName="/xl/drawings/drawing10.xml" ContentType="application/vnd.openxmlformats-officedocument.drawing+xml"/>
  <Override PartName="/xl/customProperty8.bin" ContentType="application/vnd.openxmlformats-officedocument.spreadsheetml.customProperty"/>
  <Override PartName="/xl/drawings/drawing11.xml" ContentType="application/vnd.openxmlformats-officedocument.drawing+xml"/>
  <Override PartName="/xl/customProperty9.bin" ContentType="application/vnd.openxmlformats-officedocument.spreadsheetml.customProperty"/>
  <Override PartName="/xl/drawings/drawing12.xml" ContentType="application/vnd.openxmlformats-officedocument.drawing+xml"/>
  <Override PartName="/xl/customProperty10.bin" ContentType="application/vnd.openxmlformats-officedocument.spreadsheetml.customProperty"/>
  <Override PartName="/xl/drawings/drawing13.xml" ContentType="application/vnd.openxmlformats-officedocument.drawing+xml"/>
  <Override PartName="/xl/customProperty11.bin" ContentType="application/vnd.openxmlformats-officedocument.spreadsheetml.customProperty"/>
  <Override PartName="/xl/drawings/drawing14.xml" ContentType="application/vnd.openxmlformats-officedocument.drawing+xml"/>
  <Override PartName="/xl/customProperty12.bin" ContentType="application/vnd.openxmlformats-officedocument.spreadsheetml.customProperty"/>
  <Override PartName="/xl/drawings/drawing15.xml" ContentType="application/vnd.openxmlformats-officedocument.drawing+xml"/>
  <Override PartName="/xl/customProperty13.bin" ContentType="application/vnd.openxmlformats-officedocument.spreadsheetml.customProperty"/>
  <Override PartName="/xl/drawings/drawing16.xml" ContentType="application/vnd.openxmlformats-officedocument.drawing+xml"/>
  <Override PartName="/xl/customProperty14.bin" ContentType="application/vnd.openxmlformats-officedocument.spreadsheetml.customProperty"/>
  <Override PartName="/xl/drawings/drawing17.xml" ContentType="application/vnd.openxmlformats-officedocument.drawing+xml"/>
  <Override PartName="/xl/customProperty15.bin" ContentType="application/vnd.openxmlformats-officedocument.spreadsheetml.customProperty"/>
  <Override PartName="/xl/drawings/drawing18.xml" ContentType="application/vnd.openxmlformats-officedocument.drawing+xml"/>
  <Override PartName="/xl/customProperty16.bin" ContentType="application/vnd.openxmlformats-officedocument.spreadsheetml.customProperty"/>
  <Override PartName="/xl/drawings/drawing19.xml" ContentType="application/vnd.openxmlformats-officedocument.drawing+xml"/>
  <Override PartName="/xl/customProperty17.bin" ContentType="application/vnd.openxmlformats-officedocument.spreadsheetml.customProperty"/>
  <Override PartName="/xl/drawings/drawing20.xml" ContentType="application/vnd.openxmlformats-officedocument.drawing+xml"/>
  <Override PartName="/xl/customProperty18.bin" ContentType="application/vnd.openxmlformats-officedocument.spreadsheetml.customProperty"/>
  <Override PartName="/xl/drawings/drawing21.xml" ContentType="application/vnd.openxmlformats-officedocument.drawing+xml"/>
  <Override PartName="/xl/drawings/drawing22.xml" ContentType="application/vnd.openxmlformats-officedocument.drawing+xml"/>
  <Override PartName="/xl/customProperty19.bin" ContentType="application/vnd.openxmlformats-officedocument.spreadsheetml.customProperty"/>
  <Override PartName="/xl/drawings/drawing23.xml" ContentType="application/vnd.openxmlformats-officedocument.drawing+xml"/>
  <Override PartName="/xl/customProperty20.bin" ContentType="application/vnd.openxmlformats-officedocument.spreadsheetml.customProperty"/>
  <Override PartName="/xl/drawings/drawing24.xml" ContentType="application/vnd.openxmlformats-officedocument.drawing+xml"/>
  <Override PartName="/xl/customProperty21.bin" ContentType="application/vnd.openxmlformats-officedocument.spreadsheetml.customProperty"/>
  <Override PartName="/xl/drawings/drawing25.xml" ContentType="application/vnd.openxmlformats-officedocument.drawing+xml"/>
  <Override PartName="/xl/customProperty22.bin" ContentType="application/vnd.openxmlformats-officedocument.spreadsheetml.customProperty"/>
  <Override PartName="/xl/drawings/drawing26.xml" ContentType="application/vnd.openxmlformats-officedocument.drawing+xml"/>
  <Override PartName="/xl/customProperty23.bin" ContentType="application/vnd.openxmlformats-officedocument.spreadsheetml.customProperty"/>
  <Override PartName="/xl/drawings/drawing27.xml" ContentType="application/vnd.openxmlformats-officedocument.drawing+xml"/>
  <Override PartName="/xl/customProperty24.bin" ContentType="application/vnd.openxmlformats-officedocument.spreadsheetml.customProperty"/>
  <Override PartName="/xl/drawings/drawing28.xml" ContentType="application/vnd.openxmlformats-officedocument.drawing+xml"/>
  <Override PartName="/xl/customProperty25.bin" ContentType="application/vnd.openxmlformats-officedocument.spreadsheetml.customProperty"/>
  <Override PartName="/xl/drawings/drawing29.xml" ContentType="application/vnd.openxmlformats-officedocument.drawing+xml"/>
  <Override PartName="/xl/customProperty26.bin" ContentType="application/vnd.openxmlformats-officedocument.spreadsheetml.customProperty"/>
  <Override PartName="/xl/drawings/drawing3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27.bin" ContentType="application/vnd.openxmlformats-officedocument.spreadsheetml.customProperty"/>
  <Override PartName="/xl/drawings/drawing31.xml" ContentType="application/vnd.openxmlformats-officedocument.drawing+xml"/>
  <Override PartName="/xl/customProperty28.bin" ContentType="application/vnd.openxmlformats-officedocument.spreadsheetml.customProperty"/>
  <Override PartName="/xl/drawings/drawing32.xml" ContentType="application/vnd.openxmlformats-officedocument.drawing+xml"/>
  <Override PartName="/xl/customProperty29.bin" ContentType="application/vnd.openxmlformats-officedocument.spreadsheetml.customProperty"/>
  <Override PartName="/xl/drawings/drawing33.xml" ContentType="application/vnd.openxmlformats-officedocument.drawing+xml"/>
  <Override PartName="/xl/customProperty30.bin" ContentType="application/vnd.openxmlformats-officedocument.spreadsheetml.customProperty"/>
  <Override PartName="/xl/drawings/drawing34.xml" ContentType="application/vnd.openxmlformats-officedocument.drawing+xml"/>
  <Override PartName="/xl/drawings/drawing3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31.bin" ContentType="application/vnd.openxmlformats-officedocument.spreadsheetml.customProperty"/>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ustomProperty32.bin" ContentType="application/vnd.openxmlformats-officedocument.spreadsheetml.customProperty"/>
  <Override PartName="/xl/drawings/drawing4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mmgltd.sharepoint.com/sites/MMGSustainabilityandSocialPerformance/Shared Documents/General/2024/Sustainability Reporting/SR 2023 APPENDIX/"/>
    </mc:Choice>
  </mc:AlternateContent>
  <xr:revisionPtr revIDLastSave="197" documentId="8_{1CCCB1FD-760B-4C4B-862E-8417BB9FA73C}" xr6:coauthVersionLast="47" xr6:coauthVersionMax="47" xr10:uidLastSave="{AA792631-511D-46F2-92E3-382BACBE3002}"/>
  <workbookProtection workbookAlgorithmName="SHA-512" workbookHashValue="TaIposgdYb0XNFBEIhEh8NqO7YFTqdaVQWYOQr+x9oDp1PqUQf3hHzyKT7kMKNJ4i0m2pmrbv9pKqtGcD6mM7Q==" workbookSaltValue="qgjZuvn0STAJNztE/uUToQ==" workbookSpinCount="100000" lockStructure="1"/>
  <bookViews>
    <workbookView xWindow="28680" yWindow="-120" windowWidth="29040" windowHeight="15720" tabRatio="746" firstSheet="31" activeTab="38" xr2:uid="{00000000-000D-0000-FFFF-FFFF00000000}"/>
  </bookViews>
  <sheets>
    <sheet name="Cover" sheetId="55" r:id="rId1"/>
    <sheet name="Overview" sheetId="13" r:id="rId2"/>
    <sheet name="Contents" sheetId="46" r:id="rId3"/>
    <sheet name="Glossary" sheetId="47" r:id="rId4"/>
    <sheet name="Sustainability Framework" sheetId="42" r:id="rId5"/>
    <sheet name="Engagement and Materiality" sheetId="61" r:id="rId6"/>
    <sheet name="Material Topics-ESG KPIs" sheetId="28" r:id="rId7"/>
    <sheet name="Material Topics GRI Index" sheetId="8" state="hidden" r:id="rId8"/>
    <sheet name="GRI Content Index" sheetId="59" r:id="rId9"/>
    <sheet name="ICMM Principles &amp; Position Stat" sheetId="60" r:id="rId10"/>
    <sheet name="ICMM Performance Expectations" sheetId="5" r:id="rId11"/>
    <sheet name="People and Communities" sheetId="35" state="hidden" r:id="rId12"/>
    <sheet name="Zero Harm and Safety Culture" sheetId="22" r:id="rId13"/>
    <sheet name="Diversity and Inclusion" sheetId="24" r:id="rId14"/>
    <sheet name="Employee Value Proposition" sheetId="23" r:id="rId15"/>
    <sheet name="Communities &amp; Indigenous People" sheetId="25" r:id="rId16"/>
    <sheet name="Local and Regional Development" sheetId="26" r:id="rId17"/>
    <sheet name="Environmental Stewardship" sheetId="40" state="hidden" r:id="rId18"/>
    <sheet name="Biodiversity &amp; Land Management" sheetId="21" r:id="rId19"/>
    <sheet name="Responsible Water Consumption" sheetId="20" r:id="rId20"/>
    <sheet name="Tailings and Waste Management" sheetId="44" r:id="rId21"/>
    <sheet name="Impacts of Mine Closure" sheetId="53" r:id="rId22"/>
    <sheet name="Impacts of Climate Change" sheetId="19" r:id="rId23"/>
    <sheet name="Transition-Lower Carbon Economy" sheetId="31" r:id="rId24"/>
    <sheet name="Trusted &amp; Responsible Producer" sheetId="41" state="hidden" r:id="rId25"/>
    <sheet name="Business Ethics &amp; Transparency" sheetId="17" r:id="rId26"/>
    <sheet name="Trust and Geopolitical Risk" sheetId="48" r:id="rId27"/>
    <sheet name="Privacy and Cyber Security" sheetId="49" r:id="rId28"/>
    <sheet name="The Minerals We Mine" sheetId="50" r:id="rId29"/>
    <sheet name="Governance" sheetId="18" state="hidden" r:id="rId30"/>
    <sheet name="Value Chain Sustainability" sheetId="16" r:id="rId31"/>
    <sheet name="Supply Chain Resilience" sheetId="51" r:id="rId32"/>
    <sheet name="HKEx disclosures - ESG report" sheetId="14" r:id="rId33"/>
    <sheet name="2023 CoE Disclosure" sheetId="6" r:id="rId34"/>
    <sheet name="TCFD" sheetId="54" r:id="rId35"/>
    <sheet name="GISTM" sheetId="32" r:id="rId36"/>
    <sheet name="Independent Assurance Statement" sheetId="56" r:id="rId37"/>
    <sheet name="Las Bambas 2023 Injury Data Ver" sheetId="58" r:id="rId38"/>
    <sheet name="独立审验声明" sheetId="64" r:id="rId39"/>
    <sheet name="GISTM tbd " sheetId="34" state="hidden" r:id="rId40"/>
    <sheet name="_56F9DC9755BA473782653E2940F9" sheetId="62" state="veryHidden" r:id="rId41"/>
  </sheets>
  <definedNames>
    <definedName name="_56F9DC9755BA473782653E2940F9FormId">"-7_KGitw3Ue3OyBtKlI04D9JuhpybrJKggROSHzSOyNUNVYyMEZFUVVVQlRBUjVERDBCREZFVzk4VCQlQCN0PWcu"</definedName>
    <definedName name="_56F9DC9755BA473782653E2940F9ResponseSheet">"Form1"</definedName>
    <definedName name="_56F9DC9755BA473782653E2940F9SourceDocId">"{7e9bcb72-9719-42b5-8f47-43d31ae14ff7}"</definedName>
    <definedName name="_xlnm._FilterDatabase" localSheetId="35" hidden="1">GISTM!$A$11:$AA$11</definedName>
    <definedName name="_xlnm._FilterDatabase" localSheetId="8" hidden="1">'GRI Content Index'!$A$1:$XEY$208</definedName>
    <definedName name="_xlnm._FilterDatabase" localSheetId="34" hidden="1">TCFD!$A$1:$XFA$92</definedName>
    <definedName name="_Hlk127291530">'HKEx disclosures - ESG report'!$A$112</definedName>
    <definedName name="_msoanchor_1" localSheetId="5">#REF!</definedName>
    <definedName name="_msoanchor_1" localSheetId="8">#REF!</definedName>
    <definedName name="_msoanchor_1" localSheetId="9">#REF!</definedName>
    <definedName name="_msoanchor_1" localSheetId="34">'HKEx disclosures - ESG report'!#REF!</definedName>
    <definedName name="_msoanchor_1">'HKEx disclosures - ESG report'!#REF!</definedName>
    <definedName name="_xlnm.Print_Area" localSheetId="9">'ICMM Principles &amp; Position Stat'!$A$1:$E$232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4" l="1"/>
  <c r="G70" i="14"/>
  <c r="G69" i="14"/>
  <c r="G68" i="14"/>
  <c r="G67" i="14"/>
  <c r="G66" i="14"/>
  <c r="G65" i="14"/>
  <c r="G11" i="26"/>
  <c r="G12" i="26"/>
  <c r="G13" i="26"/>
  <c r="G14" i="26"/>
  <c r="G15" i="26"/>
  <c r="G16" i="26"/>
  <c r="G17" i="26"/>
  <c r="C75" i="31"/>
  <c r="B75" i="31"/>
  <c r="C64" i="31"/>
  <c r="B64" i="31"/>
  <c r="B44" i="31"/>
  <c r="C43" i="31" s="1"/>
  <c r="C39" i="31" l="1"/>
  <c r="C41" i="31"/>
  <c r="C42" i="31"/>
  <c r="C40" i="31"/>
  <c r="C44" i="31" l="1"/>
  <c r="D61" i="19"/>
  <c r="D89" i="19" l="1"/>
  <c r="C89" i="19"/>
  <c r="C142" i="22"/>
  <c r="C117" i="24" l="1"/>
  <c r="B117" i="24"/>
  <c r="D114" i="24"/>
  <c r="D115" i="24"/>
  <c r="D116" i="24"/>
  <c r="D113" i="24"/>
  <c r="D123" i="24"/>
  <c r="D124" i="24"/>
  <c r="D125" i="24"/>
  <c r="D122" i="24"/>
  <c r="C126" i="24"/>
  <c r="B126" i="24"/>
  <c r="E22" i="16"/>
  <c r="F22" i="16"/>
  <c r="D126" i="24" l="1"/>
  <c r="D11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tc={9030C175-918D-4A88-81D4-9F979EB762A3}</author>
  </authors>
  <commentList>
    <comment ref="B29" authorId="0" shapeId="0" xr:uid="{9030C175-918D-4A88-81D4-9F979EB762A3}">
      <text>
        <t>[Threaded comment]
Your version of Excel allows you to read this threaded comment; however, any edits to it will get removed if the file is opened in a newer version of Excel. Learn more: https://go.microsoft.com/fwlink/?linkid=870924
Comment:
    GRI 2-9</t>
      </text>
    </comment>
  </commentList>
</comments>
</file>

<file path=xl/sharedStrings.xml><?xml version="1.0" encoding="utf-8"?>
<sst xmlns="http://schemas.openxmlformats.org/spreadsheetml/2006/main" count="4679" uniqueCount="2413">
  <si>
    <t>MMG 2023  Sustainability Report - ICMM and GRI Content Index, and additional data</t>
  </si>
  <si>
    <t>The purpose of this 2023 online data workbook is to provide stakeholders with access to MMG's ICMM and GRI Content Indexes, as well as all other sustainability-related data for the reporting period. Additional information and data has been included in this document that was not included in the main report, but should be considered as part of the 2023 MMG sustainability disclosure. The data in this document should be read in conjunction with the MMG 2023 Sustainability Report, available at www.mmg.com</t>
  </si>
  <si>
    <t>This file includes:</t>
  </si>
  <si>
    <t>Overview</t>
  </si>
  <si>
    <t>ICMM Principles</t>
  </si>
  <si>
    <t>ICMM Performance Expectations</t>
  </si>
  <si>
    <t>GRI Content Index</t>
  </si>
  <si>
    <t>Material Topics GRI list</t>
  </si>
  <si>
    <t>HKEx disclosures - ESG report</t>
  </si>
  <si>
    <t>2023 CoE Disclosure</t>
  </si>
  <si>
    <t>CONTENTS</t>
  </si>
  <si>
    <t>Title</t>
  </si>
  <si>
    <t>Content</t>
  </si>
  <si>
    <t>Link</t>
  </si>
  <si>
    <t>MMG</t>
  </si>
  <si>
    <t>Purpose of this workbook</t>
  </si>
  <si>
    <t>Glossary</t>
  </si>
  <si>
    <t>Terms and definitions</t>
  </si>
  <si>
    <t>Sustainability Framework</t>
  </si>
  <si>
    <t>Covers sustainability pillars, focus areas and material topics</t>
  </si>
  <si>
    <t>Stakeholder Engagement and Materiality Assessment</t>
  </si>
  <si>
    <t>Engagement and Materiality</t>
  </si>
  <si>
    <t>ESG KPIs</t>
  </si>
  <si>
    <t>ESG KPIs per material topic</t>
  </si>
  <si>
    <t>GRI</t>
  </si>
  <si>
    <t>Location of GRI disclosures within this workbook</t>
  </si>
  <si>
    <t>ICMM</t>
  </si>
  <si>
    <t>ICMM Principles and Position Statements</t>
  </si>
  <si>
    <t>ICMM Mining Principles and Position Statements Index</t>
  </si>
  <si>
    <t>ICMM Performance Expectations Assessment</t>
  </si>
  <si>
    <t>People and Communities</t>
  </si>
  <si>
    <t>Zero Harm and Safety Culture</t>
  </si>
  <si>
    <t>Health and Safety data</t>
  </si>
  <si>
    <t>Diversity and Inclusion</t>
  </si>
  <si>
    <t>Diversity and inclusion data</t>
  </si>
  <si>
    <t>Employee Value Proposition</t>
  </si>
  <si>
    <t>Training and education data</t>
  </si>
  <si>
    <t>Respect for Communities &amp; Indigenous People</t>
  </si>
  <si>
    <t>Respect for Communities &amp; Indigenous People data</t>
  </si>
  <si>
    <t>Local and Regional Development</t>
  </si>
  <si>
    <t>Local and Regional Development data</t>
  </si>
  <si>
    <t>Environmental Stewardship</t>
  </si>
  <si>
    <t>Biodiversity and Land Management</t>
  </si>
  <si>
    <t>Biodiversity and Land Management data</t>
  </si>
  <si>
    <t>Responsible Water Consumption</t>
  </si>
  <si>
    <t>Responsible Water Consumption data</t>
  </si>
  <si>
    <t>Tailings and Waste Management</t>
  </si>
  <si>
    <t>Tailings and Waste Management data</t>
  </si>
  <si>
    <t>Impacts of Climate Change</t>
  </si>
  <si>
    <t>Impacts of Climate Change data</t>
  </si>
  <si>
    <t>Transition to a Lower Carbon Economy</t>
  </si>
  <si>
    <t>Transition to a Lower Carbon Economy data</t>
  </si>
  <si>
    <t>Trusted and Responsible Producer</t>
  </si>
  <si>
    <t>Business Ethics and Transparency</t>
  </si>
  <si>
    <t>Business Ethics and Transparency data</t>
  </si>
  <si>
    <t>Trust and Geopolitical Risk</t>
  </si>
  <si>
    <t>Trust and Geopolitical Risk data</t>
  </si>
  <si>
    <t>Privacy and Cyber Security</t>
  </si>
  <si>
    <t>Privacy and Cyber Security data</t>
  </si>
  <si>
    <t>The Minerals We Mine</t>
  </si>
  <si>
    <t>The Minerals We Mine data</t>
  </si>
  <si>
    <t>Value Chain Sustainability</t>
  </si>
  <si>
    <t xml:space="preserve">   Value Chain Sustainability data</t>
  </si>
  <si>
    <t>Supply Chain Resilience</t>
  </si>
  <si>
    <t>Supply Chain Resilience data</t>
  </si>
  <si>
    <t>Other Reporting Disclosures</t>
  </si>
  <si>
    <t>Hong Kong Stock Exchange</t>
  </si>
  <si>
    <t>Hong Kong Stock Exchange disclosures</t>
  </si>
  <si>
    <t>Church  of England</t>
  </si>
  <si>
    <t>2023 CoE disclosures</t>
  </si>
  <si>
    <t>2023 CoE disclosure</t>
  </si>
  <si>
    <t>TCFD</t>
  </si>
  <si>
    <t>TCFD data</t>
  </si>
  <si>
    <t>GISTM</t>
  </si>
  <si>
    <t>GISTM data</t>
  </si>
  <si>
    <t>Assurance</t>
  </si>
  <si>
    <t>Independent Assurance Statement</t>
  </si>
  <si>
    <t xml:space="preserve">Las Bambas 2023 Injury Data </t>
  </si>
  <si>
    <t>Las Bambas 2023 Injury Data Verification Statement</t>
  </si>
  <si>
    <t>GLOSSARY</t>
  </si>
  <si>
    <t>AMD </t>
  </si>
  <si>
    <t>acid and metalliferous drainage </t>
  </si>
  <si>
    <t>ANCOLD </t>
  </si>
  <si>
    <t>Australian National Committee on Large Dams </t>
  </si>
  <si>
    <t>ASM </t>
  </si>
  <si>
    <t>artisanal and small-scale mining </t>
  </si>
  <si>
    <t>BEPS</t>
  </si>
  <si>
    <t>base erosion and profit shifting</t>
  </si>
  <si>
    <t>CAE </t>
  </si>
  <si>
    <t>Employee Attention Centre </t>
  </si>
  <si>
    <t>CDA</t>
  </si>
  <si>
    <t>Canadian Dam Association</t>
  </si>
  <si>
    <t>CMC </t>
  </si>
  <si>
    <t>China Minmetals Corporation </t>
  </si>
  <si>
    <t>CRC TIME</t>
  </si>
  <si>
    <t>Cooperative Research Centre for Transitions in Mining Economies</t>
  </si>
  <si>
    <t>DRC </t>
  </si>
  <si>
    <t>Democratic Republic of the Congo </t>
  </si>
  <si>
    <t>EITI </t>
  </si>
  <si>
    <t>Extractive Industries Transparency Initiative </t>
  </si>
  <si>
    <t>ESG</t>
  </si>
  <si>
    <t>Environmental, Social and Governance</t>
  </si>
  <si>
    <t>FAP </t>
  </si>
  <si>
    <t>Farmer’s assistance program </t>
  </si>
  <si>
    <t>FDL</t>
  </si>
  <si>
    <t>Functional Discipline Lead</t>
  </si>
  <si>
    <t>FEC</t>
  </si>
  <si>
    <t>Federation of Businesses of Congo</t>
  </si>
  <si>
    <t>FPIC </t>
  </si>
  <si>
    <t>Free, Prior and Informed Consent </t>
  </si>
  <si>
    <t>FTO</t>
  </si>
  <si>
    <t>field task observations</t>
  </si>
  <si>
    <t>GL </t>
  </si>
  <si>
    <t>gigalitres </t>
  </si>
  <si>
    <t>Global International Standard on Tailings Management</t>
  </si>
  <si>
    <t>GRI </t>
  </si>
  <si>
    <t>Global Reporting Initiative </t>
  </si>
  <si>
    <t>GRI Standards </t>
  </si>
  <si>
    <t>Global Reporting Initiative’s 2016 Core Sustainability Reporting Guidelines </t>
  </si>
  <si>
    <t>GST</t>
  </si>
  <si>
    <t>goods and service tax</t>
  </si>
  <si>
    <t>ha</t>
  </si>
  <si>
    <t>hectare</t>
  </si>
  <si>
    <t>HKEx </t>
  </si>
  <si>
    <t>Hong Kong Stock Exchange </t>
  </si>
  <si>
    <t>ICA </t>
  </si>
  <si>
    <t>International Copper Association </t>
  </si>
  <si>
    <t>ICAM </t>
  </si>
  <si>
    <t>Incident Cause Analysis Method </t>
  </si>
  <si>
    <t>ICMM </t>
  </si>
  <si>
    <t>International Council on Mining and Metals </t>
  </si>
  <si>
    <t>ILO </t>
  </si>
  <si>
    <t>International Labour Organisation </t>
  </si>
  <si>
    <t>ISEM</t>
  </si>
  <si>
    <t>The Mine Safety Institute of Peru</t>
  </si>
  <si>
    <t>IZA </t>
  </si>
  <si>
    <t>International Zinc Association </t>
  </si>
  <si>
    <t>LTIF </t>
  </si>
  <si>
    <t>lost time frequency rate </t>
  </si>
  <si>
    <t>MCA </t>
  </si>
  <si>
    <t>Minerals Council of Australia </t>
  </si>
  <si>
    <t>ML</t>
  </si>
  <si>
    <t xml:space="preserve">megalitre </t>
  </si>
  <si>
    <t>MMG </t>
  </si>
  <si>
    <t>MMG Limited </t>
  </si>
  <si>
    <t>Mm3</t>
  </si>
  <si>
    <t>million cubic meter</t>
  </si>
  <si>
    <t>MNE</t>
  </si>
  <si>
    <t>multinational enterprises</t>
  </si>
  <si>
    <t>Mt</t>
  </si>
  <si>
    <t>million metric tonnes</t>
  </si>
  <si>
    <t>MW</t>
  </si>
  <si>
    <t xml:space="preserve">molecular weight </t>
  </si>
  <si>
    <t>NAF </t>
  </si>
  <si>
    <t>non-acid forming waste rock </t>
  </si>
  <si>
    <t>NGO</t>
  </si>
  <si>
    <t>non-governmental organization</t>
  </si>
  <si>
    <t>NMD</t>
  </si>
  <si>
    <t>neutral metalliferous drainage</t>
  </si>
  <si>
    <t>NOHSC:1012 </t>
  </si>
  <si>
    <t>National Standard for the Control of Inorganic Lead at Work </t>
  </si>
  <si>
    <t>NOHSC:2015 </t>
  </si>
  <si>
    <t>Safe Use of Inorganic Lead at Work </t>
  </si>
  <si>
    <t>OECD</t>
  </si>
  <si>
    <t xml:space="preserve">The Organisation for Economic Co-operation and Development </t>
  </si>
  <si>
    <t>PAF </t>
  </si>
  <si>
    <t>potentially acid forming waste rock </t>
  </si>
  <si>
    <t>PCR</t>
  </si>
  <si>
    <t>Polymerase Chain Reaction</t>
  </si>
  <si>
    <t>PPE</t>
  </si>
  <si>
    <t xml:space="preserve">personal protective equipment </t>
  </si>
  <si>
    <t>PRI</t>
  </si>
  <si>
    <t>principles for responsible investment</t>
  </si>
  <si>
    <t>QUT</t>
  </si>
  <si>
    <t>Queensland University of Technology</t>
  </si>
  <si>
    <t>SDG </t>
  </si>
  <si>
    <t>Sustainable Development Goal </t>
  </si>
  <si>
    <t>SEG</t>
  </si>
  <si>
    <t>similar exposure group</t>
  </si>
  <si>
    <t>SENATI</t>
  </si>
  <si>
    <t>Servicio Nacional de Adiestramiento en Trabajo Industrial (National Industrial Work Training Service)</t>
  </si>
  <si>
    <t>SHEC </t>
  </si>
  <si>
    <t>Safety, Health, Environment and Community </t>
  </si>
  <si>
    <t>SSHE </t>
  </si>
  <si>
    <t>Safety, Security, Health and Environment </t>
  </si>
  <si>
    <t>STEM</t>
  </si>
  <si>
    <t>Science, Technology, Engineering, and Maths</t>
  </si>
  <si>
    <t>TARP </t>
  </si>
  <si>
    <t>Trigger Action Response Plans </t>
  </si>
  <si>
    <t>TRF</t>
  </si>
  <si>
    <t>Total Recordable Fatalities</t>
  </si>
  <si>
    <t>TRIF </t>
  </si>
  <si>
    <t>total recordable injury frequency  </t>
  </si>
  <si>
    <t>TSF </t>
  </si>
  <si>
    <t>tailings storage facility </t>
  </si>
  <si>
    <t>UN</t>
  </si>
  <si>
    <t xml:space="preserve">United Nations </t>
  </si>
  <si>
    <t>UNEP</t>
  </si>
  <si>
    <t>United Nations Environment Program</t>
  </si>
  <si>
    <t>UNICEF </t>
  </si>
  <si>
    <t>United Nations International Children’s Emergency Fund </t>
  </si>
  <si>
    <t>USC</t>
  </si>
  <si>
    <t>University of Sunshine Coast</t>
  </si>
  <si>
    <t>VAT</t>
  </si>
  <si>
    <t>Value Added Tax</t>
  </si>
  <si>
    <t>VPI</t>
  </si>
  <si>
    <t>Voluntary Principles Initiative</t>
  </si>
  <si>
    <t>VPSHR </t>
  </si>
  <si>
    <t>Voluntary Principles on Security and Human Rights </t>
  </si>
  <si>
    <t>WQR</t>
  </si>
  <si>
    <t>Work Quality Requirement</t>
  </si>
  <si>
    <t>TERMS AND DEFINITIONS</t>
  </si>
  <si>
    <t>Analysis</t>
  </si>
  <si>
    <t>Interrogation of monitoring data with a view to understanding trending, determining compliance, assessment of actual/potential impact on sensitive receptors, etc.</t>
  </si>
  <si>
    <t>Audit</t>
  </si>
  <si>
    <t>Includes compliance audits, third party audits of energy and greenhouse data, independent tailings dam safety audits, etc.</t>
  </si>
  <si>
    <t>Collective Bargaining agreements</t>
  </si>
  <si>
    <t>A collective bargaining agreement (CBA) is a written legal contract between an employer and a union representing the employees.</t>
  </si>
  <si>
    <t>Commitment</t>
  </si>
  <si>
    <t>A public or private obligation, promise or intention to do something, often legally binding.Commitments require action to be taken and are likely to involve an outlay of money, timeand/or resources.</t>
  </si>
  <si>
    <t>Contaminated site</t>
  </si>
  <si>
    <t>Contaminated in relation to land, water or a site, means having a substance present in or on that land, water or site at above background concentrations that presents, or has the potential to present, a risk of harm to human health, the environment or any environmental value (Australian National Environment Protection (Assessment of Site Contamination) Measure).</t>
  </si>
  <si>
    <t>Controlled Activity</t>
  </si>
  <si>
    <t>An activity where MMG is required under law and/or as part of its Management System, to set MMG Standards, and directly supervise and enforce their application to protect employees, contractors and other persons at the workplace.</t>
  </si>
  <si>
    <t>Controlled Event</t>
  </si>
  <si>
    <t>An event that has occurred while undertaking a controlled activity.</t>
  </si>
  <si>
    <t>Cultural heritage</t>
  </si>
  <si>
    <t>Event</t>
  </si>
  <si>
    <t>Any occurrence or hazardous situation that resulted in, or had the potential to result in, adverse consequences to people, the environment (eg, spill or legal non-compliance), security, MMG property, the community, MMG’s reputation or a combination of these. Includes an incident, near miss, audit or inspection.</t>
  </si>
  <si>
    <t>First Aid Injury</t>
  </si>
  <si>
    <t>Is a minor injury that necessitates initial first aid treatment and subsequent observation such as minor scratches, burns, or cuts.</t>
  </si>
  <si>
    <t>Free, Prior, Informed Consent</t>
  </si>
  <si>
    <t>Free Prior Informed Consent is defined by the ICMM as:
− Free – people can freely make decisions without coercion, intimidation or manipulation.
− Prior – sufficient time is allocated for people to be involved in the decision-making process before key project decisions are made and impacts occur.
− Informed – people are fully informed about the project and its potential impacts and benefits, and the various perspectives regarding the project (both positive and negative).
− Consent – there are effective processes for affected Indigenous Peoples to approve or withhold their consent, consistent with their decision-making processes, and that their decisions are respected and upheld.</t>
  </si>
  <si>
    <t>Grievance</t>
  </si>
  <si>
    <t>An issues or concern between a company and an affected stakeholder that should bereceived and resolved through the formal grievance mechanism. One of the overarching aims of operational-level grievance mechanisms is to avoid minor issues escalating into more serious issues or conflicts. As such, it is important to maintain a relatively low threshold for grievances.</t>
  </si>
  <si>
    <t>Health surveillance</t>
  </si>
  <si>
    <t>Monitoring individuals for the purpose of identifying changes in health status due to occupational exposure. It includes biological monitoring and medical examination, but not workplace monitoring.</t>
  </si>
  <si>
    <t>Human Rights-related Grievance</t>
  </si>
  <si>
    <t>A grievance related to an actual or potential adverse impact on human rights. Not all human rights-related grievances are necessarily expressed in human rights terms.</t>
  </si>
  <si>
    <t>Land Access Strategy</t>
  </si>
  <si>
    <t>Used to manage our strategic approach to accessing land, mapping, negotiating andmanaging land access and/or acquisitions in line with legal obligations defining tenure/ownership, accountability, approach, methodology, engagement, timing and resourcing implications.</t>
  </si>
  <si>
    <t>Local and Indigenous Peoples</t>
  </si>
  <si>
    <t>Broadly defined as a distinct social and cultural group processing the following characteristics in varying degrees:
− Self-identification as members of a distinct indigenous cultural group and recognition of this identity by others;
− Collective attachment to geographically distinct habitats or ancestral territories in the project area and to the natural resources in these habitats and territories;
− Customary cultural, economic, social, or political institutions that are separate from those of the dominant society or culture; and
− An Indigenous language, often different from the official language of the country or region.</t>
  </si>
  <si>
    <t>Local Employment Management Plan</t>
  </si>
  <si>
    <t>A key lever to delivering economic benefit and skills development to individuals in our host communities across and beyond the life of the asset.</t>
  </si>
  <si>
    <t xml:space="preserve">MMG direct employees represents employees directly employed by MMG such as permanent, fixed term and casual. </t>
  </si>
  <si>
    <t>MMG People</t>
  </si>
  <si>
    <t>MMG employees, officers, contractors (including subcontractors and their respective employees), apprentices, trainees and labour hire employees.</t>
  </si>
  <si>
    <t>MMG site</t>
  </si>
  <si>
    <t>Any site that is owned, occupied and/or managed by MMG to conduct business. Examples of sites include: corporate or business office, mine site, exploration site, development site, construction site, operational assets (eg, port) and workplaces. Where there is no formal management agreement in place and/or where MMG has a level of ownership but does not operate, consideration of MMG Standards and MMG Frameworks will require discussion and agreement with other party.</t>
  </si>
  <si>
    <t>MMG Temporary Employees</t>
  </si>
  <si>
    <t>MMG Temporary employees includes contractors, consultants and other short-term engagements.</t>
  </si>
  <si>
    <t>Occupational illness</t>
  </si>
  <si>
    <t xml:space="preserve"> Under OSHA, whether a case involves an injury or illness is determined by the nature of the original event or exposure which caused the case, not 
by the resulting condition of the affected MMG Person. Injuries are caused by instantaneous events in the work environment. Cases resulting from anything other than instantaneous events are illnesses. ‘Illness’ also includes acute illnesses which result from exposures of relatively short duration.” “Some conditions may be classified as either an injury or an illness (but not both), depending upon the nature of the event that produced the condition. For example, a loss of hearing resulting from an explosion (an instantaneous event) is classified as an injury; the same condition arising from exposure to industrial noise over a period of time would be classified as an occupational illness.”</t>
  </si>
  <si>
    <t>Relocation</t>
  </si>
  <si>
    <t>A process by which those adversely affected by displacement are compensated for their displacement from a mining tenement.</t>
  </si>
  <si>
    <t>Resettlement</t>
  </si>
  <si>
    <t>A process by which those adversely affected by displacement are assisted in their efforts to improve, or at least to restore, their incomes and living standards.</t>
  </si>
  <si>
    <t>Significant Event</t>
  </si>
  <si>
    <t>Any significant event that resulted in, or had the potential to result in, consequences which are equal to or greater than Level 4 in MMG’s Consequence Criteria.</t>
  </si>
  <si>
    <t>Significant Events with Energy Exchange (SEEE)</t>
  </si>
  <si>
    <t>An event or incident that results in a flow of energy that impacts a person and/or property, noting that the level of energy exchanged does not necessarily result in harm.</t>
  </si>
  <si>
    <t>Social Baseline Study</t>
  </si>
  <si>
    <t>Identify key social, economic and demographic aspects and context of the regions and communities in which we work.</t>
  </si>
  <si>
    <t>Social Development
Investment</t>
  </si>
  <si>
    <t>Is used to address needs and deliver typically longer-term development outcomes. Thesecan include commitments, social and economic programs and integrated partnerships and capacity building.</t>
  </si>
  <si>
    <t>Social Impact and Opportunities Assessment</t>
  </si>
  <si>
    <t>With input from interested stakeholders and potentially impacted communities, theyinform strategies, operational decision making, social investment priorities, and ways we measure our impact on social progress over the life of the asset.</t>
  </si>
  <si>
    <t>Sponsorship</t>
  </si>
  <si>
    <t>A sponsorship is a business tool to achieve defined marketing and communication objectives, and can be local, community focussed, or companywide.</t>
  </si>
  <si>
    <t>Stakeholder Grievance Management Procedure</t>
  </si>
  <si>
    <t>A formalised means through which individuals or groups can raise concerns about a MMG’s impact on them and can seek remedy.</t>
  </si>
  <si>
    <t>Uncontrolled release event</t>
  </si>
  <si>
    <t xml:space="preserve">Discharge to the environment that is not at an authorised discharge points and/or in a manner that is not as intended/controlled Examples: Discharge from an authorised point in rainy season because freeboard was not managed appropriately. Bund overflow at fuel farm and material hydrocarbon release to ground. Non-scheduled scrubber system breakdown. </t>
  </si>
  <si>
    <t>Work-related Injuries</t>
  </si>
  <si>
    <t>A work-related injury is an injury or illness that occurs or is aggravated by an event or exposure in the work environment.</t>
  </si>
  <si>
    <t>LINKS TO MMG'S POLICIES AND REPORTS</t>
  </si>
  <si>
    <t>2023 MMG Sustainability Report</t>
  </si>
  <si>
    <t>Code of Conduct</t>
  </si>
  <si>
    <t>Human Rights Policy</t>
  </si>
  <si>
    <t>MMG 2023 Annual Report</t>
  </si>
  <si>
    <t>MMG Corporate Governance Statement</t>
  </si>
  <si>
    <t>MMG Modern Slavery Statement 2023</t>
  </si>
  <si>
    <t>MMG People Policy</t>
  </si>
  <si>
    <t>MMG Shareholder Communication Policy</t>
  </si>
  <si>
    <t>MMG Supplier Code of Conduct</t>
  </si>
  <si>
    <t>MMG Sustainable Development Framework</t>
  </si>
  <si>
    <t>Safety, Security, Health, Environment and Community (SSHEC) Policy</t>
  </si>
  <si>
    <t>Supplier Code of Conduct</t>
  </si>
  <si>
    <t>Terms of Reference of the Audit and Risk Management Committee</t>
  </si>
  <si>
    <t>Voluntary Principles Initiative annual report</t>
  </si>
  <si>
    <t>MMG's Exchange Rates</t>
  </si>
  <si>
    <t>YTD Average Exchange Rate</t>
  </si>
  <si>
    <t>AUD:USD</t>
  </si>
  <si>
    <t>HKD:USD</t>
  </si>
  <si>
    <t>USD:CDF</t>
  </si>
  <si>
    <t>USD:HKD</t>
  </si>
  <si>
    <t>USD:ZAR</t>
  </si>
  <si>
    <t>USD:CNY</t>
  </si>
  <si>
    <t>USD:LAK</t>
  </si>
  <si>
    <t>USD:PEN</t>
  </si>
  <si>
    <t>The above listed exchange rates were used for all monetary values for the 2023 period, consistent with the rates used in our annual financial reporting.</t>
  </si>
  <si>
    <t>MMG’S SUSTAINABILITY FRAMEWORK</t>
  </si>
  <si>
    <t>Sustainability Pillars</t>
  </si>
  <si>
    <t xml:space="preserve">Focus Areas </t>
  </si>
  <si>
    <t>Health, Safety 
and Wellbeing</t>
  </si>
  <si>
    <t>People and 
Culture</t>
  </si>
  <si>
    <t>Social Engagement 
and Investment</t>
  </si>
  <si>
    <t>Managing Environmental Impacts</t>
  </si>
  <si>
    <t>Climate Change 
Action</t>
  </si>
  <si>
    <t>Ethical Business Conduct</t>
  </si>
  <si>
    <t>Our Products and Sustainable Value Chains</t>
  </si>
  <si>
    <t>Material Topics</t>
  </si>
  <si>
    <t xml:space="preserve">Zero harm and 
safety culture </t>
  </si>
  <si>
    <t>Diversity and 
Inclusion</t>
  </si>
  <si>
    <t>Local communities and Indigenous Peoples</t>
  </si>
  <si>
    <t>Impact of climate change</t>
  </si>
  <si>
    <t>Business ethics and transparency</t>
  </si>
  <si>
    <t>The minerals 
we mine</t>
  </si>
  <si>
    <t>Employee value
proposition</t>
  </si>
  <si>
    <t>Local and regional development</t>
  </si>
  <si>
    <t>Responsible water consumption</t>
  </si>
  <si>
    <t>Transition to a lower carbon economy</t>
  </si>
  <si>
    <t>Trust and 
geo-political risk</t>
  </si>
  <si>
    <t>Value chain sustainability</t>
  </si>
  <si>
    <t>Impact of 
mine closure</t>
  </si>
  <si>
    <t>Privacy and cyber security</t>
  </si>
  <si>
    <t>Supply chain 
resilience</t>
  </si>
  <si>
    <t>Tailings and waste management</t>
  </si>
  <si>
    <t>At MMG our vision is to be a leading international mining company for a low-carbon future – with sustainability at the core. This is supported by elevating our growth plans by diversifying our assets, commodities and jurisdictions to bring together the best of MMG, further bolstered by our Chinese and international expertise.
Our commitment to measurable outcomes is brought to life by the MMG Sustainability Framework which was endorsed by our Executive Committee (EXCO) and Board in late 2022.
Our Sustainability Framework brings company-wide initiatives, as well its corporate policy commitments and memberships (including ICMM commitments), MMG-wide standards and reporting requirements together and supports our sites to develop their own aligned priorities that are linked by three key pillars. 
Within our three pillars sits seven focus areas and 17 material topics that align with internal priorities and external reporting requirements. These material topics are then cascaded and reflected in the internal key performance indicators (KPIs) set for relevant ‘Heads of Functions’ that are approved by General Managers. 
They have also been endorsed by the EXCO and integrated into our Integrated Business Plan (IBP) processes to drive internal priorities. What we measure is owned by everyone at site and business functions. Each material topic, identified through an assessment criterion, is aligned with MMG-wide reporting and disclosure requirements.</t>
  </si>
  <si>
    <r>
      <rPr>
        <b/>
        <sz val="11"/>
        <color theme="1"/>
        <rFont val="Inter"/>
      </rPr>
      <t xml:space="preserve">Governance and review process
</t>
    </r>
    <r>
      <rPr>
        <sz val="11"/>
        <color theme="1"/>
        <rFont val="Inter"/>
      </rPr>
      <t xml:space="preserve">
Every person at MMG has a role to play in bringing to life our sustainability vision and work priorities. The Sustainability Framework clearly outlines who within the business holds accountability for the strategy:
-</t>
    </r>
    <r>
      <rPr>
        <b/>
        <sz val="11"/>
        <color theme="1"/>
        <rFont val="Inter"/>
      </rPr>
      <t xml:space="preserve"> Site General Managers</t>
    </r>
    <r>
      <rPr>
        <sz val="11"/>
        <color theme="1"/>
        <rFont val="Inter"/>
      </rPr>
      <t xml:space="preserve"> – responsible for resourcing, including KPIs in annual business plans and budgets through Integrated Business Planning (IBP), and other relevant internal requirements.
- </t>
    </r>
    <r>
      <rPr>
        <b/>
        <sz val="11"/>
        <color theme="1"/>
        <rFont val="Inter"/>
      </rPr>
      <t>Head Office Functional Heads</t>
    </r>
    <r>
      <rPr>
        <sz val="11"/>
        <color theme="1"/>
        <rFont val="Inter"/>
      </rPr>
      <t xml:space="preserve"> - Guide our sites to meet reporting requirements. They train and support our teams, setting strategic goals and conducting assurance.
- </t>
    </r>
    <r>
      <rPr>
        <b/>
        <sz val="11"/>
        <color theme="1"/>
        <rFont val="Inter"/>
      </rPr>
      <t xml:space="preserve">Head of Sustainability and Social Performance </t>
    </r>
    <r>
      <rPr>
        <sz val="11"/>
        <color theme="1"/>
        <rFont val="Inter"/>
      </rPr>
      <t xml:space="preserve">- Reviews and updates, when necessary, this framework, facilitates annual review of material topics, tracking progress against KPIs and delivering against internal and external reporting requirements.
Our MMG Sustainability Framework has been designed to be dynamic and responsive to international trends and priorities. Through regular reviews and assessments, we will update our approach where required. As part of this process, MMG’s Head of Sustainability and Social Performance will conduct annual sustainability materiality assessments and benchmarking, and any changes or updates to our MMG Sustainability Framework will be reviewed and receive additional endorsement from the EXCO. 
</t>
    </r>
  </si>
  <si>
    <t xml:space="preserve"> </t>
  </si>
  <si>
    <t xml:space="preserve">STAKEHOLDER ENGAGEMENT </t>
  </si>
  <si>
    <t xml:space="preserve">MMG regularly engages with stakeholders across our sites and around the world, both internally and externally. Where we choose individuals to engage with on behalf of a stakeholder group, we strive to ensure we select a diverse range and representation to ensure we are hearing as broad a range of opinions as possible. This engagement can take place on a daily, monthly, half yearly or yearly basis, depending on the engagement avenue, the specific stakeholder group and the operation or office in question. For example, our people and culture survey takes place twice a year, formal community meetings may take place monthly or quarterly, and we might communicate with NGOs on an as needs basis. All stakeholders are engaged at least once a year. Some examples of engagement avenues with specific stakeholders include: 
› talking to employees during development training programs;
› engaging contractors and external stakeholders in over-the-phone interviews; 
› responding to requests from shareholders or investors; and 
› meeting with NGOs to hear their feedback about our performance and opportunities for improvement. 
</t>
  </si>
  <si>
    <t xml:space="preserve">The below table is a list of each stakeholder, their sub-groups, their areas of interest and the varying engagement avenues we use to hear from them. </t>
  </si>
  <si>
    <t>STAKEHOLDER</t>
  </si>
  <si>
    <t>STAKEHOLDER GROUPS</t>
  </si>
  <si>
    <t>AREAS OF INTEREST</t>
  </si>
  <si>
    <t>ENGAGEMENT AVENUES</t>
  </si>
  <si>
    <t>MMG employees and contractors at:
› mine sites
› development projects 
› all offices, including our head office in Melbourne</t>
  </si>
  <si>
    <t>› Staff safety and wellbeing – safety management and performance
› Our economic performance – business strategy
› Talent attraction and retention – values and behaviours, working conditions, work plans, remuneration and benefits, career opportunities
› Diversity – equal opportunity</t>
  </si>
  <si>
    <t>› Safety meetings
› Shift change meetings
› Management and CEO presentations
› Emailed and hardcopy updates
› Corporate and individual site intranets
› Quarterly employee magazine
› Cultural and people development, programs and training
› Bi-annual People and Culture Survey
› Social media channels</t>
  </si>
  <si>
    <t>Communities</t>
  </si>
  <si>
    <t>› Host and regional communities
› Local villages and towns near our operations</t>
  </si>
  <si>
    <t>› Post-closure community expectations and community and regional development – impacts on local communities, community investment and development, local amenity and housing
› Stakeholder relationships – local business support
› Environmental management and compliance – environmental impacts and management
› Public interaction with operations – health and safety impacts
› Economic sustainability – future financial viability
› Community and regional development – sustainable employment post mine life</t>
  </si>
  <si>
    <t>› Community investment projects
› Quarterly and monthly newsletters
› Meetings
› Written communications
› Local media
› Social Impact Assessment
› Sponsorships</t>
  </si>
  <si>
    <t>Suppliers</t>
  </si>
  <si>
    <t>Businesses from which we purchase products and services</t>
  </si>
  <si>
    <t>› Our economic performance – economic security of the business, supply opportunities, payment processes
› Contractor selection – health and safety, contractor management procedures, supplier contractual conditions</t>
  </si>
  <si>
    <t>› Tender and contract documents
› Direct communications
› Induction and training</t>
  </si>
  <si>
    <t>Government</t>
  </si>
  <si>
    <t>› Regulators and government authorities with responsibilities for the areas where we operate
› Local, state and federal government in countries including Australia, Laos, Peru, DRC and Canada</t>
  </si>
  <si>
    <t>› Government relations – compliance with permits and licences, social policy and fiscal regimes applicable to the resources sector
› Community and regional development – engagement with host and local communities, community investment and development, market access
› Environmental management and compliance – environmental impact management, product stewardship</t>
  </si>
  <si>
    <t>› Statutory and licence reporting, regular meetings
› Written communication
› Foreign Investment and Review Board reporting</t>
  </si>
  <si>
    <t>Investors</t>
  </si>
  <si>
    <t>› Retail investors in
› Hong Kong and Australia
› Global institutional investors
› Analysts and brokers
› Stock commentators
› China Minmetals Corporation (majority 
Shareholder)
› Debt providers</t>
  </si>
  <si>
    <t>› Company performance
› MMG share price – earnings and production results, share price performance against industry peers
› Growth strategy including acquisitions, projects and exploration
› Commodity and market outlook
› Board and governance
› Corporate responsibility and sustainable development</t>
  </si>
  <si>
    <t>› Announcements to the Hong Kong and Australian Stock Exchanges in accordance with their Listing Rules
› Quarterly production reports, interim and annual reports
› Investor roadshows, meetings, teleconferences and site visits
› Attendance and presentations at major global mining conferences
› Shareholder communications
› Monthly and quarterly Shareholder reports to the Board</t>
  </si>
  <si>
    <t>Non-government organisations</t>
  </si>
  <si>
    <t>› Non-government organisations
› Special interest groups</t>
  </si>
  <si>
    <t>› Community and regional development – impacts on local communities, community investment and development, community health, local infrastructure development and investment
› Public interaction with operations – interactions with local communities
› Human rights
› Bribery and facilitation payments
› Workforce localisation
› Environmental management and compliance – environmental impacts and management
› Post-closure community expectations
› Management decision making – governance, risk management, Board composition and operation</t>
  </si>
  <si>
    <t>› Sustainability report
› Meetings
› Media releases
› Website content
› Site visits
› Social media channels</t>
  </si>
  <si>
    <t>Media</t>
  </si>
  <si>
    <t>› Local and regional media in the areas of our operations
› Finance and resources media internationally</t>
  </si>
  <si>
    <t>› Potential for interest in all material issues, particularly those of current interest to other stakeholders</t>
  </si>
  <si>
    <t>› Media releases
› Website content
› Media tours, interviews</t>
  </si>
  <si>
    <t>Industry</t>
  </si>
  <si>
    <t>› Other mining businesses
› Industry associations
› University and technical training providers
› Unions</t>
  </si>
  <si>
    <t>› MMG share price – earnings and production results, share price performance against industry peers
› Acquisition investment – project announcements, merger and acquisition programs
› Management decision making – governance, risk management,
› Board composition and operation
› Stakeholder relationships and government relations – support for industry initiatives, involvement in industry fora, support for industry specific training and development</t>
  </si>
  <si>
    <t>› Membership of international, national and regional industry groups
› Representation on executive and working group committees
› Sustainability reporting against GRI and ICMM benchmarks
› Sponsorship and support of technical training institutions and industry associations</t>
  </si>
  <si>
    <t>MATERIALITY ASSESSMENT</t>
  </si>
  <si>
    <r>
      <t xml:space="preserve">On a yearly basis, MMG conducts Materiality Assessments to identify and evaluate critical topics relevant to its business operations, environmental impact, and social responsibilities. In 2023, MMG took a thorough approach to this process, which involved two key steps:
</t>
    </r>
    <r>
      <rPr>
        <b/>
        <sz val="11"/>
        <color theme="1"/>
        <rFont val="Inter"/>
      </rPr>
      <t>Desktop Review:</t>
    </r>
    <r>
      <rPr>
        <sz val="11"/>
        <color theme="1"/>
        <rFont val="Inter"/>
      </rPr>
      <t xml:space="preserve">
&gt; During the desktop review, MMG meticulously analyzed existing documents, reports, and data. This included studying statements, sustainability reports, operational records, and other relevant materials.
&gt; The goal was to identify trends, risks, and opportunities related to MMG’s operations. By examining these documents, MMG gained insights into areas that required attention or improvement.
&gt; The desktop review also considered MMG’s environmental impact and social responsibilities. This holistic approach allowed the company to assess material topics comprehensively.
</t>
    </r>
    <r>
      <rPr>
        <b/>
        <sz val="11"/>
        <color theme="1"/>
        <rFont val="Inter"/>
      </rPr>
      <t>Online Survey and Stakeholder Engagement:</t>
    </r>
    <r>
      <rPr>
        <sz val="11"/>
        <color theme="1"/>
        <rFont val="Inter"/>
      </rPr>
      <t xml:space="preserve">
&gt; MMG actively engaged with various stakeholders through online surveys, interviews, and consultations.
&gt;These stakeholders included employees, local communities, suppliers, government, investors, NGO's, media and industry experts (as per above list). By seeking input from diverse groups, MMG aimed to capture a wide range of perspectives.
&gt; Stakeholder feedback played a crucial role in analysing material topics. It helped MMG understand concerns, expectations, and emerging issues.
&gt; Additionally, MMG collaborated with external organizations, industry bodies, and non-governmental organizations (NGOs) to gain further insights into relevant matters.
MMG combined the findings from the desktop review and stakeholder engagement to establish the list of MMG's material topics according to stakeholders; as below listed(not in any particular order): 
</t>
    </r>
    <r>
      <rPr>
        <b/>
        <sz val="11"/>
        <color theme="1"/>
        <rFont val="Inter"/>
      </rPr>
      <t>• Zero harm and safety culture
• Diversity and inclusion 
• Employee value proposition
• Respect for local communities and Indigenous Peoples
• Local and regional development 
• Impacts of climate change
• Transition to a lower carbon economy 
• Biodiversity and land management
• Responsible water consumption
• Impacts of mine closure
• Tailings and waste management 
• Value chain sustainability
• Supply chain resilience
• The minerals we mine
• Business ethics and transparency
• Trust and geopolitical risk
• Privacy and cyber security</t>
    </r>
  </si>
  <si>
    <t xml:space="preserve">MMG periodically conducts a materiality assessment process to ensure we are reporting on the issues that matter most to our stakeholders. </t>
  </si>
  <si>
    <t>We review feedback from stakeholders through interviews, Executive Committee and Board papers, investor feedback and media reports. In 2022, MMG undertook a comprehensive desktop review and stakeholder interview process, to review whether our existing material topics were still applicable for this reporting period. This process involved reviewing the actual and potential, negative and positive impacts of our operations across all of our activities and business relationships through in-depth interviews, reviews of our media coverage of the industry and the jurisdictions our operations are based in, as well as reviews of our supplier data and environmental reports. We determined that all impacts would be weighted equally, given the complexity of weighting some impacts higher than others and a desire to ensure that issues such as human rights were given equal coverage as economic or operational impacts. We engaged an external third-party to conduct the assessment to ensure objectivity throughout the process. As a result of the assessment, 17 material issues were identified for MMG to report against.</t>
  </si>
  <si>
    <t>MATERIAL TOPICS</t>
  </si>
  <si>
    <t>KEY PERFORMANCE INDICATORS</t>
  </si>
  <si>
    <t>MEASUREMENT</t>
  </si>
  <si>
    <t>2023 PERFORMANCE</t>
  </si>
  <si>
    <t>Zero harm and safety culture</t>
  </si>
  <si>
    <t>1. Safety Performance
2. Mental health support programs (existing employee assistance program)</t>
  </si>
  <si>
    <t>•  Number of SEEE (Significant Events with Energy Exchange) 
• TRIF (Total Recordable Injury Frequency) Rate, at a site level.
• Number and type of mental health support program available at each site via the existing employee assistance program</t>
  </si>
  <si>
    <t>Diversity and inclusion</t>
  </si>
  <si>
    <t>1. Female representation
2. Workplace flexibility initiatives implemented at each site/region</t>
  </si>
  <si>
    <t xml:space="preserve">• % Female representation, overall by site and for senior management 
• Number and type of initiative </t>
  </si>
  <si>
    <t>Employee value proposition</t>
  </si>
  <si>
    <t xml:space="preserve">• % improvement from People and Culture Survey
• % of employees completing the My Contribution performance review process </t>
  </si>
  <si>
    <t>• Employee Engagement - H1 was 86.4%, H2 was 72.8%. 
• 84.7% of employees who participate in the My Contribution process fully completed in 2023</t>
  </si>
  <si>
    <t>Respect for local communities and Indigenous Peoples</t>
  </si>
  <si>
    <t xml:space="preserve">1. Ongoing community engagement and cultural heritage processes with host communities 
2. Human rights and/or community related grievances raised and appropriately actioned by the sites
3. Clear site approach to managing ASM risks and opportunities 
4. Site support for VPSHR </t>
  </si>
  <si>
    <t xml:space="preserve">• Number of sites with current community engagement and cultural heritage (tangible and intangible) plans. 
• Response time to grievances
• % of grievances closed within 60 days of receipt
• Average resolution time of grievances
• (for applicable sites)  A plan to manage ASM-related activity on and near tenement, with clear accountabilities at the site level
• Number of sites with current VPI action plans, which must include regular community engagement and dialogue on VPI </t>
  </si>
  <si>
    <t>• All MMG sites have current community engagement and cultural heritage (tangible and intangible) plans. 
•  2023 Q4 Performance - Grievances received 75
•Grievances responded to on day of receipt: 68 (90%)
• 2023 Q4 Performance - Grievance Response time: 2 days
 • 2023 Q4 year grievances closed within 60 days of receipt: 73%
 • ASM strategies have not yet been developed for our sites. Planned for 2024
 • Las Bambas and Kinsevere both had VPI action plans</t>
  </si>
  <si>
    <t xml:space="preserve">1. Proportion of spending on local suppliers
2. Collaborative social development plans 
3. Partnerships with governments, NGO's, other mines, international or national intiatives with participation / involvement with communities </t>
  </si>
  <si>
    <t xml:space="preserve">• Amount spent on local, regional and national suppliers, as % of total spend
• % of sites that have developed social development plans, in coordination with local stakeholders, government and other parties, which are updated and reviewed regularly (every 1-2 years)
</t>
  </si>
  <si>
    <t xml:space="preserve"> •  Amount spent on local, regional and national suppliers, as % of total spend:
Dugald River: 0.45%
Kinsevere: 12.07%
Las Bambas: 3.64%
Rosebery: 0.57%
Corporate: 0.55%
 • All 4 sites have developed social development plans.
</t>
  </si>
  <si>
    <t>Impacts of climate change</t>
  </si>
  <si>
    <t xml:space="preserve">1. Climate change risk management  </t>
  </si>
  <si>
    <t xml:space="preserve">• Development of a climate resilience strategy identifying the significant climate-related issues which have impacted, and which may impact MMG and our local communities in the future
• Gap analysis in order to formulate action plan 
• Climate change risk management plan implementation </t>
  </si>
  <si>
    <t>1. Reduction of GHG Emissions (scope 1 and scope 2)</t>
  </si>
  <si>
    <t>• Progress towards reduction of GHG emissions by 40% by 2030, and net zero by 2050.</t>
  </si>
  <si>
    <t xml:space="preserve">• All 4 sites included an updated high level decarbonization pathway and emissions projection as per of ABP 2023.
• The current focus is on renewable electricity sources, with limited studies completed to date on diesel displacement/electric fleet transition
• Collaboration continues with several industry partnerships (ICMM, Electric Mine Consortium, ICAA and GMG), as well as OEM engagement, in order to idetify, evaluate and select potential decarbonisation options at each site. Scope 3 carbon emissions inventory project completed. </t>
  </si>
  <si>
    <t>Biodiversity and land management</t>
  </si>
  <si>
    <t>1. Environmental compliance (with environmental laws and regulation)
2. Land disturbed and rehabilitated</t>
  </si>
  <si>
    <t>• Non-compliances / grievances recevied 
• Amount of land (owned or leased, and managed for production activities or extractive use) disturbed and rehabilitated in hectares.</t>
  </si>
  <si>
    <t xml:space="preserve">• 0 actual environmental events rated 5 or above
• 0 actual environmental legal non-compliances rated 4 or above 
• Environmental monitoring plans for sites are approximately 90% as an average
• Sites have disturbed 68.70 ha in 2023 (Dugald River 16, Kinsevere 37.74, Las Bambas 12.40, and Rosebery 2.56 ha) 
• Las Bambas has rehabilitated 10.36 ha in 2023, Kinsevere has rehabilitated 0.68 ha in 2023.
</t>
  </si>
  <si>
    <t>1. ICMM Water commitment compliance</t>
  </si>
  <si>
    <t xml:space="preserve">• Progress towards compliance against ICMM Water commitment requirements </t>
  </si>
  <si>
    <t>• ICMM water commitment compliance strategy developed. Action plan with all sites to be developed and implemented in 2024.</t>
  </si>
  <si>
    <t>Impacts of mine closure</t>
  </si>
  <si>
    <t>1. Social impacts of closure integrated into life-of-asset planning and social investment strategies
2. Post closure economic diversification
3. Number and percentage of operations with up to date closure plans, that are integrated with mine and business planning.
4. Number and percentage of operations with independently audited closure cost estimates.</t>
  </si>
  <si>
    <t>• Social development/investment include programs targeted at post closure sustainability and reduced reliance upon MMG
• Number of opportunities identified and assessed for post closure repurposing / economic diversification. (for sites within five years of closure) 
• % of sites that have closure plans (revised every 3 years), that are integrated with asset business planning
• % of sites that have closure costs audited annually</t>
  </si>
  <si>
    <t>1. All closure plans include high-level social programs, but these are not fully integrated with operational social investment programs aligned with UN SDGs 1-6. A formal assessment of social investment programs for self-sustainability is planned, and a socio-economic impact and opportunity assessment has been completed as part of the Rosebery Closure PFS.
2. Action only applies to Rosebery currently. They have a closure PFS underway, which includes a socio-economic impact assessment of mine closure, that will assess economic diversification options. A Geoheritage study was conducted for potential geo-tourism opportunities post closure at the Hercules legacy site. A closure visioning workshop was held with the community and other external stakeholders, as part of the Rosebery/Hercules Closure Prefeasibility Study.
3. Closure Plans are integrated with ABP for all sites, and have informed the closure provisions and budgets.  Dugald River have revised their internal Closure Plan, after their external plan (PRCP) was approved in Q1 2023.  Kinsevere prepared a closure plan for the Sokoroshe2 satellite deposit.  Las Bambas updated their external closure plan as part of MEIA 4.  Rosebery continued progressing a Closure Prefeasibility Study, in consultation with external stakeholders.
4. Target met. All sites' closure costs estimates (provisions) reviewed by Deloitte, as part of annual financial statement audit.</t>
  </si>
  <si>
    <t>1. Water discharge by quality and destination 
2. Waste rock generated 
3. Total amounts of overburden rock, tailings and sludges and their associated risks 
4. Aspects disclosed for each TSF annually 
5. Global Industry Standard on Tailings Management (GISTM)</t>
  </si>
  <si>
    <t xml:space="preserve">• Water discharge by quality and destination 
• Total waste rock generated (tonnes)
• Potentially acid forming (PAF) and Non-acid forming (NAF) waste rock generated (tonnes)
• Total amounts of overburden rock, tailings and sludges and their associated risks 
• Potentially acid forming (PAF) and Non-acid forming (NAF) wastes generated (tonnes)
• TSF Name and dam type
• Dam raising type
• ANCOLD dam failure consequence rating
• Total designed height 
• Total designed capacity
• TSF service life (remaining capacity)
• Date of most recent expert review
• Closure provisions (reference to financial statement)
• Progress towards compliance against GISTM requirements </t>
  </si>
  <si>
    <t xml:space="preserve">1. Practices relating to engaging suppliers, number of suppliers where the practices are being implemented, and how they are implemented and monitored.
2. Significant changes to the organisation and its supply chain </t>
  </si>
  <si>
    <t>• Intro to and compliance with all MMG Supply Chain Policies, Standards and Procedures 
• In-year RTA and CVAF quantity = Number of suppliers where the practices are being implemented
• % change in suppliers based on annual selection and termination due to:
• Compliance with all MMG Supply Chain Policies, Standards and Procedures 
• In-year RTA and CVAF quantity = Number of suppliers where the practices are being implemented</t>
  </si>
  <si>
    <t>• MMG sources goods and services through a global supply chain to satisfy the requirements of our operating sites. Our suppliers are essential to our business and our commitments to the environment and social contributions; hence all suppliers must satisfactorily pass the Company’s Due Diligence requirements prior to the commencement of any sourcing activity. We value our relationships with qualified suppliers.
• 524 suppliers have been engaged and checked against the requirements.
• Total active vendors reduced by 0.63% due to removal of inactive vendors, offset by the new created vendors.
• There’s no major change in MMG Supply Chain Policies, Standards, and Procedures in terms of supplier engagement.</t>
  </si>
  <si>
    <t>1. Proportion of spending on local suppliers</t>
  </si>
  <si>
    <t xml:space="preserve">• % of procurement sourced from 'local' contractors </t>
  </si>
  <si>
    <t>• In country procurement spend is approximately 85.24% for 2023.</t>
  </si>
  <si>
    <t>1. Proportion of core minerals mined identified as necessary for transition to net zero economy</t>
  </si>
  <si>
    <t>• Annual accumulated production and proportion of revenue from Cu/Zn (Co in the future)</t>
  </si>
  <si>
    <t xml:space="preserve">• Copper - US$3,304.2 million, 
• Zinc - US$359.4 million, </t>
  </si>
  <si>
    <t>1. Hong Kong listing compliance policies and procedures 
2. Anti- bribery and corruption compliance</t>
  </si>
  <si>
    <t xml:space="preserve">• Number of breaches against the HKEX
• % of level of work (2) employees have completed the online training annually
• Number of prosecutions </t>
  </si>
  <si>
    <t>Trust and geopolitical risk</t>
  </si>
  <si>
    <t>1. Approach to tax 
2. Stakeholder engagement and management of concerns related to tax
3. Regulatory compliance</t>
  </si>
  <si>
    <t>• Annual compliance with MMG Tax Standard and risk management policies.
• Director and Exco members annual Survey -  establishing if sufficient information and briefings on how tax risks are materialising, being managed and impacting on MMG’s business has been provided. 
•  Annual tax compliance - Tax returns and filings undertaken on a timely basis</t>
  </si>
  <si>
    <t>• Internal audit report to be tabled with Audit &amp; Risk Committee - there were two P1 findings that require Kinsevere management's attention to adress control deficiencies.
• Reporting via ARMC and Boards continues with papers presented in May, June, August and November. Material risks subject to separate reports have also been reported to MI and CMC management
• All income tax returns filed on time.</t>
  </si>
  <si>
    <t>1. Critical cybersecurity incidents
2. Cybersecurity solutions
3. Security architecture</t>
  </si>
  <si>
    <t>• Number of critical incidents (how many P1) related to cyber attacks annually
• Number of cybersecurity solutions and security products deployed annually 
• Annual spend on cybersecurity solutions and security products 
• Number of infra or other technology projects deployed annually
• Annual spend on any other unmeasurable efforts (e.g. security trainings) with the purpose of enhancing, upgrading or improving security architecture</t>
  </si>
  <si>
    <t>• There is no P1 incident which caused by cyber attack in 2023 
• $1.5 million AUD  for all security software and solutions 
• $2.0 million AUD  for all security operations</t>
  </si>
  <si>
    <t>MMG Material Topics</t>
  </si>
  <si>
    <t>Material topic-specific disclosures</t>
  </si>
  <si>
    <t>Disclosure title</t>
  </si>
  <si>
    <t>Reference to disclosure</t>
  </si>
  <si>
    <t> </t>
  </si>
  <si>
    <t>403-1</t>
  </si>
  <si>
    <t xml:space="preserve">Occupational health and safety management system </t>
  </si>
  <si>
    <t>403-2</t>
  </si>
  <si>
    <t>Hazard identification, risk assessment, and incident investigation</t>
  </si>
  <si>
    <t>403-3</t>
  </si>
  <si>
    <t>Occupational health services</t>
  </si>
  <si>
    <t>403-4</t>
  </si>
  <si>
    <t>Worker participation, consultation, and communication on occupational health and safety</t>
  </si>
  <si>
    <t>403-5</t>
  </si>
  <si>
    <t>Worker training on occupational health and safety</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</si>
  <si>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</si>
  <si>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</si>
  <si>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</si>
  <si>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</si>
  <si>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</si>
  <si>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</si>
  <si>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403-9</t>
  </si>
  <si>
    <t>Work-related injuries</t>
  </si>
  <si>
    <t>403-10</t>
  </si>
  <si>
    <t>Work-related ill health</t>
  </si>
  <si>
    <t>401-1</t>
  </si>
  <si>
    <t>New employee hires and employee turnover</t>
  </si>
  <si>
    <t>405-1</t>
  </si>
  <si>
    <t>Diversity of governance bodies and employees</t>
  </si>
  <si>
    <t>405-2</t>
  </si>
  <si>
    <t>Ratio of basic salary and remuneration of women to men</t>
  </si>
  <si>
    <t>404-1</t>
  </si>
  <si>
    <t>Average hours of training per year per employee</t>
  </si>
  <si>
    <t>Annual Report P.100</t>
  </si>
  <si>
    <t>404-2</t>
  </si>
  <si>
    <t>Programs for upgrading employee skills and transition assistance programs</t>
  </si>
  <si>
    <t>404-3</t>
  </si>
  <si>
    <t>Percentage of employees receiving regular performance and career development reviews</t>
  </si>
  <si>
    <t>407-1</t>
  </si>
  <si>
    <t>Operations and suppliers in which the right to freedom of association and collective bargaining may be at risk</t>
  </si>
  <si>
    <t>Our people P.17</t>
  </si>
  <si>
    <t>408-1</t>
  </si>
  <si>
    <t>Operations and suppliers at significant risk for incidents of child labor</t>
  </si>
  <si>
    <t>Human Rights P.40</t>
  </si>
  <si>
    <t>409-1</t>
  </si>
  <si>
    <t>Operations and suppliers at significant risk for incidents of forced or compulsory labor</t>
  </si>
  <si>
    <t xml:space="preserve">MMG Modern Slavery Statement </t>
  </si>
  <si>
    <t>410-1</t>
  </si>
  <si>
    <t>Security personnel trained in human rights policies or procedures</t>
  </si>
  <si>
    <t>Relevant training program cover 100% personnel in Las Bambas &amp; Kinsevere; Dugard River and Rosebery are not applicable to it.</t>
  </si>
  <si>
    <t>G4-MM4</t>
  </si>
  <si>
    <t>Sector Specific - NUMBER OF STRIKES AND LOCK-OUTS EXCEEDING ONE WEEK’S DURATION, BY COUNTRY</t>
  </si>
  <si>
    <t>411-1</t>
  </si>
  <si>
    <t>Incidents of violations involving rights of indigenous peoples</t>
  </si>
  <si>
    <t>413-1</t>
  </si>
  <si>
    <t>Operations with local community engagement, impact assessments, and development programs</t>
  </si>
  <si>
    <t>G4-MM5</t>
  </si>
  <si>
    <t>Indigenous Rights - TOTAL NUMBER OF OPERATIONS TAKING PLACE IN OR ADJACENT TO INDIGENOUS PEOPLES’ TERRITORIES, AND NUMBER AND PERCENTAGE OF OPERATIONS OR SITES WHERE THERE ARE FORMAL AGREEMENTS WITH INDIGENOUS PEOPLES’ COMMUNITIES</t>
  </si>
  <si>
    <t>G4-MM6</t>
  </si>
  <si>
    <t>Local Communities - THE EXTENT TO WHICH GRIEVANCE MECHANISMS WERE USED TO RESOLVE DISPUTES RELATING TO LAND USE, CUSTOMARY RIGHTS OF LOCAL COMMUNITIES AND INDIGENOUS PEOPLES, AND THE OUTCOMES</t>
  </si>
  <si>
    <t>G4-MM9</t>
  </si>
  <si>
    <t>Resettlement - SITES WHERE RESETTLEMENTS TOOK PLACE, THE NUMBER OF HOUSEHOLDS RESETTLED IN EACH, AND HOW THEIR LIVELIHOODS WERE AFFECTED IN THE PROCESS</t>
  </si>
  <si>
    <t>302-3</t>
  </si>
  <si>
    <t>Energy intensity</t>
  </si>
  <si>
    <t>Energy</t>
  </si>
  <si>
    <t>305-1</t>
  </si>
  <si>
    <t>Direct (Scope 1) GHG emissions</t>
  </si>
  <si>
    <t>Emissions</t>
  </si>
  <si>
    <t>305-2</t>
  </si>
  <si>
    <t>Energy indirect (Scope 2) GHG emissions</t>
  </si>
  <si>
    <t>305-4</t>
  </si>
  <si>
    <t>GHG emissions intensity</t>
  </si>
  <si>
    <t>305-7</t>
  </si>
  <si>
    <t>Nitrogen oxides (NOx), sulfur oxides (SOx), and other significant air emissions</t>
  </si>
  <si>
    <t xml:space="preserve">Biodiversity and land management </t>
  </si>
  <si>
    <t>304-1</t>
  </si>
  <si>
    <t>Operational sites owned, leased, managed in, or adjacent to, protected areas and areas of high biodiversity value outside protected areas</t>
  </si>
  <si>
    <t>304-2</t>
  </si>
  <si>
    <t>Significant impacts of activities, products and services on biodiversity</t>
  </si>
  <si>
    <t>304-3</t>
  </si>
  <si>
    <t>Habitats protected or restored</t>
  </si>
  <si>
    <t>304-4</t>
  </si>
  <si>
    <t>IUCN Red List species and national conservation list species with habitats in areas affected by operations</t>
  </si>
  <si>
    <t>G4-MM1</t>
  </si>
  <si>
    <t>Biodiversity (Sector Specific) - AMOUNT OF LAND (OWNED OR LEASED, AND MANAGED FOR PRODUCTION ACTIVITIES OR EXTRACTIVE USE) DISTURBED OR REHABILITATED</t>
  </si>
  <si>
    <t>G4-MM2</t>
  </si>
  <si>
    <t>Biodiversity (Sector Specific) - THE NUMBER AND PERCENTAGE OF TOTAL SITES IDENTIFIED AS REQUIRING BIODIVERSITY MANAGEMENT PLANS ACCORDING TO STATED CRITERIA, AND THE NUMBER (PERCENTAGE) OF THOSE SITES WITH PLANS IN PLACE</t>
  </si>
  <si>
    <t xml:space="preserve">Responsible water consumption </t>
  </si>
  <si>
    <t>302-1</t>
  </si>
  <si>
    <t>Energy consumption</t>
  </si>
  <si>
    <t>Water</t>
  </si>
  <si>
    <t>303-1</t>
  </si>
  <si>
    <t>Interactions with water as a shared resource</t>
  </si>
  <si>
    <t>303-2</t>
  </si>
  <si>
    <t>Management of water discharge related impacts</t>
  </si>
  <si>
    <t>303-3</t>
  </si>
  <si>
    <t>Water withdrawal</t>
  </si>
  <si>
    <t>303-4</t>
  </si>
  <si>
    <t>Water discharge</t>
  </si>
  <si>
    <t>303-5</t>
  </si>
  <si>
    <t xml:space="preserve">Tailings and waste management </t>
  </si>
  <si>
    <t>G4-MM3</t>
  </si>
  <si>
    <t>Effluents &amp; Waste - TOTAL AMOUNTS OF OVERBURDEN, ROCK, TAILINGS, AND SLUDGES AND THEIR ASSOCIATED RISKS</t>
  </si>
  <si>
    <t>Operations and suppliers at significant risk for incidents of child labor  </t>
  </si>
  <si>
    <t xml:space="preserve">Human Rights </t>
  </si>
  <si>
    <t>Operations and suppliers at significant risk for incidents of forced or compulsory labor  </t>
  </si>
  <si>
    <t>Security personnel trained in human rights policies or procedures </t>
  </si>
  <si>
    <t xml:space="preserve">Relevant training program covers all exposed people at Las Bambas and Kinsevere; Dugald River and Rosebery are not currently required to meet this, but program will be rolled out during 2023 to cover these sites as well. </t>
  </si>
  <si>
    <t>Supply chain resilience</t>
  </si>
  <si>
    <t>204-1</t>
  </si>
  <si>
    <t>Proportion of spending on local suppliers</t>
  </si>
  <si>
    <t>We contribute to development – local supply  P.51
We contribute to development - our tax and community contribution P.52</t>
  </si>
  <si>
    <t>Local Supply</t>
  </si>
  <si>
    <t>205-1</t>
  </si>
  <si>
    <t>Operations assessed for risks related to corruption</t>
  </si>
  <si>
    <t>Anti bribery and corruptoon (ABC) risk has been considered a material risk to MMG Limited in 2022. The risk is also material at both DRC and Peru sites. All MMG operations, including head office and support functions have been considered for corruption risk. A Material risk has been identified at MMG Group level and also at the DRC and Peru sites.</t>
  </si>
  <si>
    <t>205-2</t>
  </si>
  <si>
    <t>Communication and training about anti-corruption policies and procedures</t>
  </si>
  <si>
    <t>Business ethics</t>
  </si>
  <si>
    <t>205-3</t>
  </si>
  <si>
    <t>Confirmed incidents of corruption and actions taken</t>
  </si>
  <si>
    <t>Refer to Annual Report P.97
Total number and nature of confirmed incidents of corruption: there are none.</t>
  </si>
  <si>
    <t>207-3</t>
  </si>
  <si>
    <t>Stakeholder engagement and management of concerns related to tax</t>
  </si>
  <si>
    <t>We contribute to development - our tax and community contribution P.52</t>
  </si>
  <si>
    <t>207-1</t>
  </si>
  <si>
    <t>Approach to tax</t>
  </si>
  <si>
    <t>207-2</t>
  </si>
  <si>
    <t>Tax governance, control, and risk management</t>
  </si>
  <si>
    <t>207-4</t>
  </si>
  <si>
    <t>Country-by-country reporting</t>
  </si>
  <si>
    <t>Global Reporting Initiative (GRI) Index</t>
  </si>
  <si>
    <t>MMG has reported with reference to the GRI Standards for the period of 1 January 2023 to 31 December 2023.</t>
  </si>
  <si>
    <t>MMG material topic</t>
  </si>
  <si>
    <t>GRI Standard</t>
  </si>
  <si>
    <t>Description</t>
  </si>
  <si>
    <t xml:space="preserve">MMG response </t>
  </si>
  <si>
    <t>General Disclosures</t>
  </si>
  <si>
    <t>GRI 1: Foundation 2021</t>
  </si>
  <si>
    <t>Requirement 1</t>
  </si>
  <si>
    <r>
      <rPr>
        <b/>
        <sz val="11"/>
        <color rgb="FF000000"/>
        <rFont val="Inter"/>
      </rPr>
      <t xml:space="preserve">Apply the reporting principles
</t>
    </r>
    <r>
      <rPr>
        <sz val="11"/>
        <color rgb="FF000000"/>
        <rFont val="Inter"/>
      </rPr>
      <t>a. The organization shall apply all the reporting principles specified in section 4 of GRI 1: Foundation 2021.</t>
    </r>
  </si>
  <si>
    <t>This is available throughout the Report and the 2023 Appendix.</t>
  </si>
  <si>
    <t>Requirement 2</t>
  </si>
  <si>
    <r>
      <rPr>
        <b/>
        <sz val="11"/>
        <color rgb="FF000000"/>
        <rFont val="Inter"/>
      </rPr>
      <t xml:space="preserve">Report the disclosures in GRI 2: General Disclosures 2021
</t>
    </r>
    <r>
      <rPr>
        <sz val="11"/>
        <color rgb="FF000000"/>
        <rFont val="Inter"/>
      </rPr>
      <t>a. The organization shall report all disclosures in GRI 2: General Disclosures 2021.</t>
    </r>
  </si>
  <si>
    <t>This has been made and completed as set out in this tab, rows 22 - 52.</t>
  </si>
  <si>
    <t>Requirement 3</t>
  </si>
  <si>
    <r>
      <rPr>
        <b/>
        <sz val="11"/>
        <color rgb="FF000000"/>
        <rFont val="Inter"/>
      </rPr>
      <t>Determine material topics</t>
    </r>
    <r>
      <rPr>
        <sz val="11"/>
        <color rgb="FF000000"/>
        <rFont val="Inter"/>
      </rPr>
      <t xml:space="preserve">
a. determine its material topics;
b. review the GRI Sector Standard(s) that apply to its sector(s) and:
i. determine whether each topic in the applicable Sector Standard(s) is a material topic for the organization;
ii. list in the GRI content index any topics from the applicable Sector Standard(s) that the organization has determined as not material and explain why they are not material.</t>
    </r>
  </si>
  <si>
    <r>
      <t xml:space="preserve">This has been completed:
a. information available in </t>
    </r>
    <r>
      <rPr>
        <u/>
        <sz val="11"/>
        <rFont val="Inter"/>
      </rPr>
      <t>'Material topics - ESG KPIs'</t>
    </r>
    <r>
      <rPr>
        <sz val="11"/>
        <color rgb="FF000000"/>
        <rFont val="Inter"/>
      </rPr>
      <t xml:space="preserve"> tab
b. information available in this GRI Content Index, as set out below. </t>
    </r>
  </si>
  <si>
    <t>Requirement 4</t>
  </si>
  <si>
    <r>
      <rPr>
        <b/>
        <sz val="11"/>
        <color rgb="FF000000"/>
        <rFont val="Inter"/>
      </rPr>
      <t xml:space="preserve">Report the disclosures in GRI 3: Material Topics 2021
</t>
    </r>
    <r>
      <rPr>
        <sz val="11"/>
        <color rgb="FF000000"/>
        <rFont val="Inter"/>
      </rPr>
      <t>a. report its process of determining material topics using Disclosure 3-1;
b. report a list of its material topics using Disclosure 3-2;
c. report how it manages each material topic using Disclosure 3-3.</t>
    </r>
  </si>
  <si>
    <t xml:space="preserve">Throughout this Index, within each material topic section. </t>
  </si>
  <si>
    <t>Requirement 5</t>
  </si>
  <si>
    <r>
      <rPr>
        <b/>
        <sz val="11"/>
        <color rgb="FF000000"/>
        <rFont val="Inter"/>
      </rPr>
      <t>Report disclosures from the GRI Topic Standards for each material topic</t>
    </r>
    <r>
      <rPr>
        <sz val="11"/>
        <color rgb="FF000000"/>
        <rFont val="Inter"/>
      </rPr>
      <t xml:space="preserve">
a. report disclosures from the GRI Topic Standards for each material topic;
b. for each material topic covered in the applicable GRI Sector Standard(s), either:
i. report the disclosures from the GRI Topic Standards listed for that topic in the Sector Standard(s), or;
ii. provide the ‘not applicable’ reason for omission and the required explanation in the GRI content index.</t>
    </r>
  </si>
  <si>
    <t>Requirement 6</t>
  </si>
  <si>
    <r>
      <rPr>
        <b/>
        <sz val="11"/>
        <color rgb="FF000000"/>
        <rFont val="Inter"/>
      </rPr>
      <t xml:space="preserve">Provide reasons for omission for disclosures and requirements that the organisation cannot comply with
</t>
    </r>
    <r>
      <rPr>
        <sz val="11"/>
        <color rgb="FF000000"/>
        <rFont val="Inter"/>
      </rPr>
      <t>a. If the organization cannot comply with a disclosure or with a requirement in a disclosure for which reasons
for omission are permitted, the organization shall in the GRI content index:
i. specify the disclosure or the requirement it cannot comply with;
ii. provide one of the four reasons for omission included in Table 1 and the required explanation for that reason.</t>
    </r>
  </si>
  <si>
    <t>Requirement 7</t>
  </si>
  <si>
    <r>
      <rPr>
        <b/>
        <sz val="11"/>
        <color rgb="FF000000"/>
        <rFont val="Inter"/>
      </rPr>
      <t xml:space="preserve">Publish a GRI content index
</t>
    </r>
    <r>
      <rPr>
        <sz val="11"/>
        <color rgb="FF000000"/>
        <rFont val="Inter"/>
      </rPr>
      <t>a. publish a GRI content index that includes:
i. the title: GRI content index;
ii. the statement of use;
iii. the title of GRI 1 used;
iv. the title(s) of the GRI Sector Standard(s) that apply to the organization’s sector(s);
v. a list of the organization’s material topics;
vi. a list of the topics in the applicable GRI Sector Standard(s) determined as not material and an explanation for why they are not material;
vii. a list of the reported disclosures, including the disclosure titles;
viii. the titles of the GRI Standards and other sources that the reported disclosures come from;
ix. when the organization does not report GRI Topic Standard disclosures for a material topic from the applicable GRI Sector Standard(s), a list of the disclosures and the required reason for omission;
x. the GRI Sector Standard reference numbers for the disclosures from the applicable Sector Standard(s);
xi. the location where the information reported for each disclosure can be found;
xii. any reasons for omission used;
b. if it publishes a standalone sustainability report and the GRI content index is not included in the report itself, provide a link or reference to the GRI content index in the report.</t>
    </r>
  </si>
  <si>
    <t>Requirement 8</t>
  </si>
  <si>
    <r>
      <rPr>
        <b/>
        <sz val="11"/>
        <color rgb="FF000000"/>
        <rFont val="Inter"/>
      </rPr>
      <t>Provide a statement use</t>
    </r>
    <r>
      <rPr>
        <sz val="11"/>
        <color rgb="FF000000"/>
        <rFont val="Inter"/>
      </rPr>
      <t xml:space="preserve">
a. The organization shall include the following statement in its GRI content index:
[Name of organization] has reported in accordance with the GRI Standards for the period [reporting period start and end dates].</t>
    </r>
  </si>
  <si>
    <t xml:space="preserve">MMG has reported in accordance with the GRI standards for the period 1 January 2023 to 31 December 2023. </t>
  </si>
  <si>
    <t>Requirement 9</t>
  </si>
  <si>
    <r>
      <rPr>
        <b/>
        <sz val="11"/>
        <color rgb="FF000000"/>
        <rFont val="Inter"/>
      </rPr>
      <t>Notify GRI</t>
    </r>
    <r>
      <rPr>
        <sz val="11"/>
        <color rgb="FF000000"/>
        <rFont val="Inter"/>
      </rPr>
      <t xml:space="preserve">
a. The organization shall notify GRI of the use of the GRI Standards and the statement of use by sending an email to reportregistration@globalreporting.org.</t>
    </r>
  </si>
  <si>
    <t xml:space="preserve">Notified via email. </t>
  </si>
  <si>
    <t>GRI 2: General disclosures 2021</t>
  </si>
  <si>
    <t>2-1</t>
  </si>
  <si>
    <r>
      <rPr>
        <b/>
        <sz val="11"/>
        <color rgb="FF000000"/>
        <rFont val="Inter"/>
      </rPr>
      <t xml:space="preserve">2-1 Organizational details
</t>
    </r>
    <r>
      <rPr>
        <sz val="11"/>
        <color rgb="FF000000"/>
        <rFont val="Inter"/>
      </rPr>
      <t xml:space="preserve">The organization shall:
a. report its legal name;
b. report its nature of ownership and legal form;
c. report the location of its headquarters;
d. report its countries of operation.
</t>
    </r>
  </si>
  <si>
    <r>
      <t xml:space="preserve">a - d. </t>
    </r>
    <r>
      <rPr>
        <u/>
        <sz val="11"/>
        <rFont val="Inter"/>
      </rPr>
      <t>MMG 2023 Annual Report</t>
    </r>
    <r>
      <rPr>
        <sz val="11"/>
        <rFont val="Inter"/>
      </rPr>
      <t xml:space="preserve"> - Directors' Report pp.75-80; MMG 2023 Annual Report - General Information, p.123;  MMG 2023 Annual Report - Segment Information p.145; 2023 MMG Sustainability Report - Our business p.8;  </t>
    </r>
    <r>
      <rPr>
        <u/>
        <sz val="11"/>
        <rFont val="Inter"/>
      </rPr>
      <t>2023 MMG Sustainability Report</t>
    </r>
    <r>
      <rPr>
        <sz val="11"/>
        <rFont val="Inter"/>
      </rPr>
      <t xml:space="preserve"> - Our contribution p.7</t>
    </r>
  </si>
  <si>
    <t>2-2</t>
  </si>
  <si>
    <r>
      <rPr>
        <b/>
        <sz val="11"/>
        <color rgb="FF000000"/>
        <rFont val="Inter"/>
      </rPr>
      <t xml:space="preserve">2-2 Entities included in the organization’s sustainability reporting
</t>
    </r>
    <r>
      <rPr>
        <sz val="11"/>
        <color rgb="FF000000"/>
        <rFont val="Inter"/>
      </rPr>
      <t xml:space="preserve">The organization shall:
a. list all its entities included in its sustainability reporting;
b. if the organization has audited consolidated financial statements or financial information filed on public record, specify the differences between the list of entities included in its financial reporting and the list included in its sustainability reporting;
c. if the organization consists of multiple entities, explain the approach used for consolidating the information, including:
i. whether the approach involves adjustments to information for minority interests;
ii. how the approach takes into account mergers, acquisitions, and disposal of entities or parts of entities;
iii. whether and how the approach differs across the disclosures in this Standard and across material topics.
</t>
    </r>
  </si>
  <si>
    <r>
      <t xml:space="preserve">a - </t>
    </r>
    <r>
      <rPr>
        <sz val="11"/>
        <rFont val="Inter"/>
      </rPr>
      <t xml:space="preserve">b. </t>
    </r>
    <r>
      <rPr>
        <u/>
        <sz val="11"/>
        <rFont val="Inter"/>
      </rPr>
      <t>MMG 2023 Annual Report</t>
    </r>
    <r>
      <rPr>
        <sz val="11"/>
        <color rgb="FF000000"/>
        <rFont val="Inter"/>
      </rPr>
      <t xml:space="preserve"> - Segment Information p.145; MMG 2023 Annual Report - Investment in subsidiaries p.160. 
Information about MMG's reporting boundary, scope and approach can be found in the 2023 Sustainability Report Appendix - </t>
    </r>
    <r>
      <rPr>
        <u/>
        <sz val="11"/>
        <rFont val="Inter"/>
      </rPr>
      <t xml:space="preserve"> 'Overview'</t>
    </r>
    <r>
      <rPr>
        <sz val="11"/>
        <color rgb="FF000000"/>
        <rFont val="Inter"/>
      </rPr>
      <t xml:space="preserve">. 
c. and c. i. </t>
    </r>
    <r>
      <rPr>
        <sz val="11"/>
        <rFont val="Inter"/>
      </rPr>
      <t xml:space="preserve">MMG 2023 Annual Report </t>
    </r>
    <r>
      <rPr>
        <sz val="11"/>
        <color rgb="FF000000"/>
        <rFont val="Inter"/>
      </rPr>
      <t xml:space="preserve">- Directors' Report pp.75-80
c. ii. MMG Where a merger, acquisition or disposal takes place during a reporting period, MMG will disclose its approach in its reporting scope and boundary. For 2023, there were no completed transactions to be taken into consideration as the acquisition of the Khoemacau asset in Botswana was not completed until March 2024. As such, this will be reported on in the 2024 Sustainability Report. 
c. iii. 2023 Sustainability Report Appendix - </t>
    </r>
    <r>
      <rPr>
        <u/>
        <sz val="11"/>
        <rFont val="Inter"/>
      </rPr>
      <t>'Material topics-ESG KPIs'</t>
    </r>
    <r>
      <rPr>
        <sz val="11"/>
        <color rgb="FF000000"/>
        <rFont val="Inter"/>
      </rPr>
      <t>.</t>
    </r>
  </si>
  <si>
    <t>2-3</t>
  </si>
  <si>
    <r>
      <rPr>
        <b/>
        <sz val="11"/>
        <color rgb="FF000000"/>
        <rFont val="Inter"/>
      </rPr>
      <t xml:space="preserve">2-3 Reporting period, frequency and contact point
</t>
    </r>
    <r>
      <rPr>
        <sz val="11"/>
        <color rgb="FF000000"/>
        <rFont val="Inter"/>
      </rPr>
      <t xml:space="preserve">The organization shall:
a. specify the reporting period for, and the frequency of, its sustainability reporting;
b. specify the reporting period for its financial reporting and, if it does not align with the period for its sustainability reporting, explain the reason for this;
c. report the publication date of the report or reported information;
d. specify the contact point for questions about the report or reported information.
</t>
    </r>
  </si>
  <si>
    <t>2-4</t>
  </si>
  <si>
    <r>
      <rPr>
        <b/>
        <sz val="11"/>
        <color rgb="FF000000"/>
        <rFont val="Inter"/>
      </rPr>
      <t xml:space="preserve">2-4 Restatements of information
</t>
    </r>
    <r>
      <rPr>
        <sz val="11"/>
        <color rgb="FF000000"/>
        <rFont val="Inter"/>
      </rPr>
      <t xml:space="preserve">The organization shall:
a. report restatements of information made from previous reporting periods and explain:
i. the reasons for the restatements;
ii. the effect of the restatements.
</t>
    </r>
  </si>
  <si>
    <t>• Stated accordingly in either the report proper or in this Index.</t>
  </si>
  <si>
    <t>2-5</t>
  </si>
  <si>
    <r>
      <rPr>
        <b/>
        <sz val="11"/>
        <color rgb="FF000000"/>
        <rFont val="Inter"/>
      </rPr>
      <t>2-5 External assurance</t>
    </r>
    <r>
      <rPr>
        <sz val="11"/>
        <color rgb="FF000000"/>
        <rFont val="Inter"/>
      </rPr>
      <t xml:space="preserve">
The organization shall:
a. describe its policy and practice for seeking external assurance, including whether and how the highest governance body and senior executives are involved;
b. if the organization’s sustainability reporting has been externally assured:
i. provide a link or reference to the external assurance report(s) or assurance statement(s);
ii. describe what has been assured and on what basis, including the assurance standards used, the level of assurance obtained, and any limitations of the assurance process;
iii. describe the relationship between the organization and the assurance provider.
</t>
    </r>
  </si>
  <si>
    <r>
      <t>a. MMG's Sustainability Report has received a limited external assurance since its inception, with the Governance, Renumeration, Nomination and Sustainability (GRNS) Committee of the MMG Board charged with reviewing and approving scope of the assurance, as well as the release of the report. 
b. i. MMG 2023 Sustainability Report - Independ</t>
    </r>
    <r>
      <rPr>
        <sz val="11"/>
        <rFont val="Inter"/>
      </rPr>
      <t xml:space="preserve">ent Assurance Statement, on the </t>
    </r>
    <r>
      <rPr>
        <u/>
        <sz val="11"/>
        <rFont val="Inter"/>
      </rPr>
      <t>'Indepedent Assurance Statement</t>
    </r>
    <r>
      <rPr>
        <sz val="11"/>
        <rFont val="Inter"/>
      </rPr>
      <t xml:space="preserve">' tab
</t>
    </r>
    <r>
      <rPr>
        <sz val="11"/>
        <color rgb="FF000000"/>
        <rFont val="Inter"/>
      </rPr>
      <t xml:space="preserve">
b. ii. MMG has engaged CECEP (HK) Advisory Company Limited to carry out an independent limited assurance procedure on its Sustainability Report since 2019, guided by the ICMM Assurance Procedure as pe</t>
    </r>
    <r>
      <rPr>
        <sz val="11"/>
        <rFont val="Inter"/>
      </rPr>
      <t>r the Independent Assurance Statement on  the 'Independednt Assurance Statement' tab.</t>
    </r>
    <r>
      <rPr>
        <sz val="11"/>
        <color rgb="FF000000"/>
        <rFont val="Inter"/>
      </rPr>
      <t xml:space="preserve"> CECEP is an independent entity and engaged through a contracting process to deliver the required services.  </t>
    </r>
  </si>
  <si>
    <t>2-6</t>
  </si>
  <si>
    <r>
      <rPr>
        <b/>
        <sz val="11"/>
        <rFont val="Inter"/>
      </rPr>
      <t xml:space="preserve">2-6 Activities, value chain and other business relationships
</t>
    </r>
    <r>
      <rPr>
        <sz val="11"/>
        <rFont val="Inter"/>
      </rPr>
      <t xml:space="preserve">The organization shall:
a. report the sector(s) in which it is active;
b. describe its value chain, including:
i. the organization’s activities, products, services, and markets served;
ii. the organization’s supply chain;
iii. the entities downstream from the organization and their activities;
c. report other relevant business relationships;
d. describe significant changes in 2-6-a, 2-6-b, and 2-6-c compared to the previous
reporting period.
</t>
    </r>
  </si>
  <si>
    <r>
      <t xml:space="preserve">a. </t>
    </r>
    <r>
      <rPr>
        <u/>
        <sz val="11"/>
        <rFont val="Inter"/>
      </rPr>
      <t>MMG 2023 Annual Report</t>
    </r>
    <r>
      <rPr>
        <sz val="11"/>
        <color rgb="FF000000"/>
        <rFont val="Inter"/>
      </rPr>
      <t xml:space="preserve"> - General Information, p.123;</t>
    </r>
    <r>
      <rPr>
        <u/>
        <sz val="11"/>
        <rFont val="Inter"/>
      </rPr>
      <t xml:space="preserve"> MMG 2023 Modern Slavery Statement </t>
    </r>
    <r>
      <rPr>
        <sz val="11"/>
        <color rgb="FF000000"/>
        <rFont val="Inter"/>
      </rPr>
      <t xml:space="preserve">- Our Supply Chain p.5-7
</t>
    </r>
    <r>
      <rPr>
        <sz val="11"/>
        <rFont val="Inter"/>
      </rPr>
      <t>b. i. MMG 2023 Annual Report</t>
    </r>
    <r>
      <rPr>
        <sz val="11"/>
        <color rgb="FF000000"/>
        <rFont val="Inter"/>
      </rPr>
      <t xml:space="preserve"> - General Information, p.123; MMG 2023 Annual Report - ESG Approach and Performance - Product Stewardship p.103; </t>
    </r>
    <r>
      <rPr>
        <sz val="11"/>
        <rFont val="Inter"/>
      </rPr>
      <t>MMG 2023 Modern Slavery Statement - Our Supply Chain p.5-7
b. ii. MMG 2023 Annual Report - ESG Approach and Performance - Supply Chain p.103; MMG 2023 Modern Slavery Statement - Our Supply Chain p.5-7
b. iii. MMG 2023 Annual Report - ESG Approach and Performance - Supply Chain and Product stewardship p.103
c. MMG 2023 Annual Report - Directors' Report pp.75-80
d. No significant changes in 2-6-a, 2-6-b, or 2-6-c during 2023.</t>
    </r>
  </si>
  <si>
    <t>2-7</t>
  </si>
  <si>
    <r>
      <rPr>
        <b/>
        <sz val="11"/>
        <color rgb="FF000000"/>
        <rFont val="Inter"/>
      </rPr>
      <t xml:space="preserve">2-7 Employees
</t>
    </r>
    <r>
      <rPr>
        <sz val="11"/>
        <color rgb="FF000000"/>
        <rFont val="Inter"/>
      </rPr>
      <t xml:space="preserve">The organization shall:
a. report the total number of employees, and a breakdown of this total by gender and by region;
b. report the total number of:
i. permanent employees, and a breakdown by gender and by region;
ii. temporary employees, and a breakdown by gender and by region;
iii. non-guaranteed hours employees, and a breakdown by gender and by region;
iv. full-time employees, and a breakdown by gender and by region;
v. part-time employees, and a breakdown by gender and by region;
c. describe the methodologies and assumptions used to compile the data, including whether the numbers are reported:
i. in head count, full-time equivalent (FTE), or using another methodology;
ii. at the end of the reporting period, as an average across the reporting period, or using another methodology;
d. report contextual information necessary to understand the data reported under 2-7-a and 2-7-b;
e. describe significant fluctuations in the number of employees during the reporting period and between reporting periods.
</t>
    </r>
  </si>
  <si>
    <r>
      <t>a - b. See the</t>
    </r>
    <r>
      <rPr>
        <sz val="11"/>
        <rFont val="Inter"/>
      </rPr>
      <t xml:space="preserve"> </t>
    </r>
    <r>
      <rPr>
        <u/>
        <sz val="11"/>
        <rFont val="Inter"/>
      </rPr>
      <t>'Employee Value Proposition'</t>
    </r>
    <r>
      <rPr>
        <sz val="11"/>
        <rFont val="Inter"/>
      </rPr>
      <t xml:space="preserve"> tab</t>
    </r>
    <r>
      <rPr>
        <sz val="11"/>
        <color rgb="FF000000"/>
        <rFont val="Inter"/>
      </rPr>
      <t xml:space="preserve">s in this Appendix
c. i. MMG reports its people numbers in head count. 
c. ii. Headcount for MMG permanent employees is at 31 December 2022. For temporary, this is an average of the total workforce throughout the course of the year.
d. In line with our HKEx listing requirements, permanent employees are those directly employed by MMG. Temporary employees include contractors, consultants and other short-term engagements. 
e. MMG temporary workforce increased from 2022 to 2023 across both our Las Bambas and Kinsevere operations, directly related to the development work at Las Bambas and the Kinsevere Expansion Project. Our permanent employees was largely consistent during this period. </t>
    </r>
    <r>
      <rPr>
        <sz val="11"/>
        <color rgb="FFFF0000"/>
        <rFont val="Inter"/>
      </rPr>
      <t xml:space="preserve"> </t>
    </r>
  </si>
  <si>
    <t>2-8</t>
  </si>
  <si>
    <r>
      <rPr>
        <b/>
        <sz val="11"/>
        <color rgb="FF000000"/>
        <rFont val="Inter"/>
      </rPr>
      <t xml:space="preserve">2-8 Workers who are not employees
</t>
    </r>
    <r>
      <rPr>
        <sz val="11"/>
        <color rgb="FF000000"/>
        <rFont val="Inter"/>
      </rPr>
      <t xml:space="preserve">The organization shall:
a. report the total number of workers who are not employees and whose work is controlled by the organization and describe:
i. the most common types of worker and their contractual relationship with the organization;
ii. the type of work they perform;
b. describe the methodologies and assumptions used to compile the data, including whether the number of workers who are not employees is reported:
i. in head count, full-time equivalent (FTE), or using another methodology;
ii. at the end of the reporting period, as an average across the reporting period, or using another methodology;
c. describe significant fluctuations in the number of workers who are not employees during the reporting period and between reporting periods.
</t>
    </r>
  </si>
  <si>
    <t xml:space="preserve">MMG does not disclose against GRI 2-8 as it does not collect this information. MMG discloses information relating to contractors, consultants and other short-term engagements under GRI 2-7 as temporary employees. </t>
  </si>
  <si>
    <t>2-9</t>
  </si>
  <si>
    <r>
      <rPr>
        <b/>
        <sz val="11"/>
        <color rgb="FF000000"/>
        <rFont val="Inter"/>
      </rPr>
      <t xml:space="preserve">2-9 Governance structure and composition
</t>
    </r>
    <r>
      <rPr>
        <sz val="11"/>
        <color rgb="FF000000"/>
        <rFont val="Inter"/>
      </rPr>
      <t>The organization shall:
a. describe its governance structure, including committees of the highest governance body;
b. list the committees of the highest governance body that are responsible for decision-making on and overseeing the management of the organization’s impacts on the economy, environment, and people;
c. describe the composition of the highest governance body and its committees by:
i. executive and non-executive members;
ii. independence;
iii. tenure of members on the governance body;
iv. number of other significant positions and commitments held by each member, and the nature of the commitments;
v. gender;
vi. under-represented social groups;
vii. competencies relevant to the impacts of the organization;
viii. stakeholder representation.</t>
    </r>
  </si>
  <si>
    <r>
      <t xml:space="preserve">a. </t>
    </r>
    <r>
      <rPr>
        <u/>
        <sz val="11"/>
        <rFont val="Inter"/>
      </rPr>
      <t>MMG 2023 Annual Report</t>
    </r>
    <r>
      <rPr>
        <sz val="11"/>
        <color rgb="FF000000"/>
        <rFont val="Inter"/>
      </rPr>
      <t xml:space="preserve"> - Corporate Governance Report pp. 83-90.
b.</t>
    </r>
    <r>
      <rPr>
        <sz val="11"/>
        <rFont val="Inter"/>
      </rPr>
      <t xml:space="preserve"> MMG 2023 Annual Report</t>
    </r>
    <r>
      <rPr>
        <sz val="11"/>
        <color rgb="FF000000"/>
        <rFont val="Inter"/>
      </rPr>
      <t xml:space="preserve"> - Corporate Governance Report - Board Committees pp. 88-90.
c. i-viii. </t>
    </r>
    <r>
      <rPr>
        <sz val="11"/>
        <rFont val="Inter"/>
      </rPr>
      <t>MMG 2023 Annual Report -</t>
    </r>
    <r>
      <rPr>
        <sz val="11"/>
        <color rgb="FF000000"/>
        <rFont val="Inter"/>
      </rPr>
      <t xml:space="preserve"> Director's Report - pp. 58-62; MMG 2023 Annual Report - Corporate Governance Report pp. 83-90; 
See </t>
    </r>
    <r>
      <rPr>
        <u/>
        <sz val="11"/>
        <rFont val="Inter"/>
      </rPr>
      <t>'Business ethics and transparency'</t>
    </r>
    <r>
      <rPr>
        <sz val="11"/>
        <color rgb="FF000000"/>
        <rFont val="Inter"/>
      </rPr>
      <t xml:space="preserve"> tab in this Appendix </t>
    </r>
  </si>
  <si>
    <t>2-10</t>
  </si>
  <si>
    <r>
      <t xml:space="preserve">a-b </t>
    </r>
    <r>
      <rPr>
        <u/>
        <sz val="11"/>
        <rFont val="Inter"/>
      </rPr>
      <t>MMG 2023 Annual Report</t>
    </r>
    <r>
      <rPr>
        <sz val="11"/>
        <color rgb="FF000000"/>
        <rFont val="Inter"/>
      </rPr>
      <t xml:space="preserve"> - Corporate Governance Report pp. 83-90.</t>
    </r>
  </si>
  <si>
    <t>2-11</t>
  </si>
  <si>
    <r>
      <t xml:space="preserve">a-b. </t>
    </r>
    <r>
      <rPr>
        <u/>
        <sz val="11"/>
        <rFont val="Inter"/>
      </rPr>
      <t>MMG 2023 Annual Report</t>
    </r>
    <r>
      <rPr>
        <sz val="11"/>
        <color theme="6"/>
        <rFont val="Inter"/>
      </rPr>
      <t xml:space="preserve"> </t>
    </r>
    <r>
      <rPr>
        <sz val="11"/>
        <color rgb="FF000000"/>
        <rFont val="Inter"/>
      </rPr>
      <t>- Director's Report - pp. 58-62</t>
    </r>
  </si>
  <si>
    <t>2-12</t>
  </si>
  <si>
    <r>
      <t xml:space="preserve">a - c. </t>
    </r>
    <r>
      <rPr>
        <sz val="11"/>
        <color theme="6"/>
        <rFont val="Inter"/>
      </rPr>
      <t xml:space="preserve"> </t>
    </r>
    <r>
      <rPr>
        <u/>
        <sz val="11"/>
        <rFont val="Inter"/>
      </rPr>
      <t>MMG 2023 Annual Report</t>
    </r>
    <r>
      <rPr>
        <sz val="11"/>
        <color rgb="FF000000"/>
        <rFont val="Inter"/>
      </rPr>
      <t xml:space="preserve"> - ESG Approach and Performance pp.97-99</t>
    </r>
    <r>
      <rPr>
        <sz val="11"/>
        <rFont val="Inter"/>
      </rPr>
      <t>;  MMG 2023 Annual Report</t>
    </r>
    <r>
      <rPr>
        <sz val="11"/>
        <color rgb="FF000000"/>
        <rFont val="Inter"/>
      </rPr>
      <t xml:space="preserve"> - Corporate Governance Report - Communication with shareholders and investors pp.94-95</t>
    </r>
  </si>
  <si>
    <t>2-13</t>
  </si>
  <si>
    <r>
      <t xml:space="preserve">a. i-ii. </t>
    </r>
    <r>
      <rPr>
        <u/>
        <sz val="11"/>
        <rFont val="Inter"/>
      </rPr>
      <t>MMG 2023 Annual Report</t>
    </r>
    <r>
      <rPr>
        <sz val="11"/>
        <color rgb="FF000000"/>
        <rFont val="Inter"/>
      </rPr>
      <t xml:space="preserve"> - ESG Approach and Performance pp.97-99; MMG 2023 Annual Report - Corporate Governance Report pp.88-90, 91
b</t>
    </r>
    <r>
      <rPr>
        <sz val="11"/>
        <rFont val="Inter"/>
      </rPr>
      <t>.  MMG 2023 Annual Report</t>
    </r>
    <r>
      <rPr>
        <sz val="11"/>
        <color rgb="FF000000"/>
        <rFont val="Inter"/>
      </rPr>
      <t xml:space="preserve"> - Corporate Governance Report pp.89; MMG 2023 Annual Report - ESG Approach and Performance pp.97-99; </t>
    </r>
    <r>
      <rPr>
        <u/>
        <sz val="11"/>
        <rFont val="Inter"/>
      </rPr>
      <t>MMG 2023 Modern Slavery Statement</t>
    </r>
    <r>
      <rPr>
        <sz val="11"/>
        <rFont val="Inter"/>
      </rPr>
      <t xml:space="preserve"> p.8</t>
    </r>
  </si>
  <si>
    <t>2-14</t>
  </si>
  <si>
    <r>
      <t xml:space="preserve">• </t>
    </r>
    <r>
      <rPr>
        <u/>
        <sz val="11"/>
        <rFont val="Inter"/>
      </rPr>
      <t>MMG 2023 Annual Report</t>
    </r>
    <r>
      <rPr>
        <sz val="11"/>
        <color rgb="FF000000"/>
        <rFont val="Inter"/>
      </rPr>
      <t xml:space="preserve"> - ESG Approach and Performance pp.97-99
MMG's GRNS Committee of the Board is involved in both the review and final approval of the Company's Sustainability Report. This includes reviewing and endorsing the material topics for the reporting period. This is done through GRNS meetings throughout the year, with Circulars shared as required. The GRNS Committee is also the owner of MMG's Sustainability Framework, with is reported against every 3 months and any updates to this Framework must be approved by both the Executive Committee and the GRNS before being actioned. </t>
    </r>
  </si>
  <si>
    <t>2-15</t>
  </si>
  <si>
    <r>
      <t xml:space="preserve">a-b. </t>
    </r>
    <r>
      <rPr>
        <u/>
        <sz val="11"/>
        <rFont val="Inter"/>
      </rPr>
      <t>MMG 2023 Annual Report</t>
    </r>
    <r>
      <rPr>
        <sz val="11"/>
        <color rgb="FF000000"/>
        <rFont val="Inter"/>
      </rPr>
      <t xml:space="preserve"> - ESG Approach and Performance - Business Ethics p.98; MMG 2023 Annual Report - Corporate Governance Report - Role and function p.84; MMG 2023 Annual Report - Corporate Governance Report - Communication with shareholders and investors pp.94-95; </t>
    </r>
  </si>
  <si>
    <t>2-16</t>
  </si>
  <si>
    <r>
      <t xml:space="preserve">a. </t>
    </r>
    <r>
      <rPr>
        <u/>
        <sz val="11"/>
        <rFont val="Inter"/>
      </rPr>
      <t>MMG 2023 Annual Report</t>
    </r>
    <r>
      <rPr>
        <sz val="11"/>
        <color rgb="FF000000"/>
        <rFont val="Inter"/>
      </rPr>
      <t xml:space="preserve"> - Corporate Governance Report pp. 91, 94-95; </t>
    </r>
    <r>
      <rPr>
        <u/>
        <sz val="11"/>
        <rFont val="Inter"/>
      </rPr>
      <t>MMG 2023 Modern Slavery Statement</t>
    </r>
    <r>
      <rPr>
        <sz val="11"/>
        <color rgb="FF000000"/>
        <rFont val="Inter"/>
      </rPr>
      <t xml:space="preserve"> p.8
b. MMG does not report on GRI 2-16 b due to confidentiality of the concerns. MMG and its Board takes critical concerns very seriously and actions them as required. </t>
    </r>
  </si>
  <si>
    <t>2-17</t>
  </si>
  <si>
    <r>
      <t xml:space="preserve">a. </t>
    </r>
    <r>
      <rPr>
        <u/>
        <sz val="11"/>
        <rFont val="Inter"/>
      </rPr>
      <t>MMG 2023 Annual Report</t>
    </r>
    <r>
      <rPr>
        <sz val="11"/>
        <color rgb="FF000000"/>
        <rFont val="Inter"/>
      </rPr>
      <t xml:space="preserve"> - ESG Approach and Performance - Business Ethics p.98; </t>
    </r>
    <r>
      <rPr>
        <sz val="11"/>
        <rFont val="Inter"/>
      </rPr>
      <t>MMG 2023 Annual Report - Co</t>
    </r>
    <r>
      <rPr>
        <sz val="11"/>
        <color rgb="FF000000"/>
        <rFont val="Inter"/>
      </rPr>
      <t>rporate Governance Report pp.87-88</t>
    </r>
  </si>
  <si>
    <t>2-18</t>
  </si>
  <si>
    <r>
      <t xml:space="preserve">a -c.  </t>
    </r>
    <r>
      <rPr>
        <u/>
        <sz val="11"/>
        <rFont val="Inter"/>
      </rPr>
      <t>MMG 2023 Annual Report</t>
    </r>
    <r>
      <rPr>
        <sz val="11"/>
        <color rgb="FF000000"/>
        <rFont val="Inter"/>
      </rPr>
      <t xml:space="preserve"> - Corporate Governance Report p. 88-89; </t>
    </r>
    <r>
      <rPr>
        <u/>
        <sz val="11"/>
        <rFont val="Inter"/>
      </rPr>
      <t>Terms of Reference of the Audit and Risk Management Committee</t>
    </r>
    <r>
      <rPr>
        <sz val="11"/>
        <color rgb="FF000000"/>
        <rFont val="Inter"/>
      </rPr>
      <t xml:space="preserve">
b-c</t>
    </r>
    <r>
      <rPr>
        <sz val="11"/>
        <rFont val="Inter"/>
      </rPr>
      <t xml:space="preserve">. MMG 2023 Annual Report </t>
    </r>
    <r>
      <rPr>
        <sz val="11"/>
        <color rgb="FF000000"/>
        <rFont val="Inter"/>
      </rPr>
      <t>- Corporate Governance Report p. 89</t>
    </r>
  </si>
  <si>
    <t>2-19</t>
  </si>
  <si>
    <r>
      <t xml:space="preserve">a. i-v. </t>
    </r>
    <r>
      <rPr>
        <u/>
        <sz val="11"/>
        <rFont val="Inter"/>
      </rPr>
      <t>2023 MMG Annual Report</t>
    </r>
    <r>
      <rPr>
        <sz val="11"/>
        <color rgb="FF000000"/>
        <rFont val="Inter"/>
      </rPr>
      <t xml:space="preserve"> - Directors' Report pp.72, 81, 89-90; 2023 MMG Annual Report - Notes to Consolidated Financial Statements pp.152-153, 176, 188-190.
</t>
    </r>
    <r>
      <rPr>
        <sz val="11"/>
        <rFont val="Inter"/>
      </rPr>
      <t>b. 2023 MMG Annual Report</t>
    </r>
    <r>
      <rPr>
        <sz val="11"/>
        <color rgb="FF000000"/>
        <rFont val="Inter"/>
      </rPr>
      <t xml:space="preserve"> - Directors' Report p.81</t>
    </r>
  </si>
  <si>
    <t>2-20</t>
  </si>
  <si>
    <r>
      <t>a - b.</t>
    </r>
    <r>
      <rPr>
        <u/>
        <sz val="11"/>
        <rFont val="Inter"/>
      </rPr>
      <t xml:space="preserve"> 2023 MMG Annual Report</t>
    </r>
    <r>
      <rPr>
        <sz val="11"/>
        <color rgb="FF000000"/>
        <rFont val="Inter"/>
      </rPr>
      <t xml:space="preserve"> - Directors' Report pp.72, 81, 89-90; 2023 MMG Annual Report - Notes to Consolidated Financial Statements pp.152-153, 176, 188-190.</t>
    </r>
  </si>
  <si>
    <t>2-21</t>
  </si>
  <si>
    <r>
      <t xml:space="preserve">a-c. see the </t>
    </r>
    <r>
      <rPr>
        <u/>
        <sz val="11"/>
        <rFont val="Inter"/>
      </rPr>
      <t>'Diversity and Inclusion'</t>
    </r>
    <r>
      <rPr>
        <sz val="11"/>
        <color rgb="FF000000"/>
        <rFont val="Inter"/>
      </rPr>
      <t xml:space="preserve"> tab in this appendix</t>
    </r>
  </si>
  <si>
    <t>2-22</t>
  </si>
  <si>
    <r>
      <t xml:space="preserve">a. </t>
    </r>
    <r>
      <rPr>
        <u/>
        <sz val="11"/>
        <rFont val="Inter"/>
      </rPr>
      <t>MMG 2023 Sustainability Report</t>
    </r>
    <r>
      <rPr>
        <sz val="11"/>
        <rFont val="Inter"/>
      </rPr>
      <t xml:space="preserve"> - CEO message p.4</t>
    </r>
  </si>
  <si>
    <t>2-23</t>
  </si>
  <si>
    <r>
      <t xml:space="preserve">a. i-iv. </t>
    </r>
    <r>
      <rPr>
        <u/>
        <sz val="11"/>
        <rFont val="Inter"/>
      </rPr>
      <t>MMG Sustainable Development Framework</t>
    </r>
    <r>
      <rPr>
        <sz val="11"/>
        <color rgb="FF000000"/>
        <rFont val="Inter"/>
      </rPr>
      <t xml:space="preserve">; </t>
    </r>
    <r>
      <rPr>
        <u/>
        <sz val="11"/>
        <rFont val="Inter"/>
      </rPr>
      <t>MMG 2023 Annual Report</t>
    </r>
    <r>
      <rPr>
        <sz val="11"/>
        <color rgb="FF000000"/>
        <rFont val="Inter"/>
      </rPr>
      <t xml:space="preserve"> - ESG Approach and Performance pp.97-105; </t>
    </r>
    <r>
      <rPr>
        <u/>
        <sz val="11"/>
        <rFont val="Inter"/>
      </rPr>
      <t>MMG Human Rights Policy</t>
    </r>
    <r>
      <rPr>
        <sz val="11"/>
        <color rgb="FF000000"/>
        <rFont val="Inter"/>
      </rPr>
      <t xml:space="preserve">; </t>
    </r>
    <r>
      <rPr>
        <u/>
        <sz val="11"/>
        <rFont val="Inter"/>
      </rPr>
      <t>MMG Code of Conduct</t>
    </r>
    <r>
      <rPr>
        <sz val="11"/>
        <color rgb="FF000000"/>
        <rFont val="Inter"/>
      </rPr>
      <t xml:space="preserve">; </t>
    </r>
    <r>
      <rPr>
        <sz val="11"/>
        <rFont val="Inter"/>
      </rPr>
      <t xml:space="preserve">MMG website - </t>
    </r>
    <r>
      <rPr>
        <u/>
        <sz val="11"/>
        <rFont val="Inter"/>
      </rPr>
      <t>Industry Associations</t>
    </r>
    <r>
      <rPr>
        <sz val="11"/>
        <color rgb="FF000000"/>
        <rFont val="Inter"/>
      </rPr>
      <t xml:space="preserve">; </t>
    </r>
    <r>
      <rPr>
        <sz val="11"/>
        <rFont val="Inter"/>
      </rPr>
      <t xml:space="preserve">MMG website - </t>
    </r>
    <r>
      <rPr>
        <u/>
        <sz val="11"/>
        <rFont val="Inter"/>
      </rPr>
      <t>Human Rights</t>
    </r>
    <r>
      <rPr>
        <sz val="11"/>
        <color rgb="FF000000"/>
        <rFont val="Inter"/>
      </rPr>
      <t xml:space="preserve">
b.</t>
    </r>
    <r>
      <rPr>
        <sz val="11"/>
        <rFont val="Inter"/>
      </rPr>
      <t xml:space="preserve"> MMG Human Rights Policy</t>
    </r>
    <r>
      <rPr>
        <sz val="11"/>
        <color rgb="FF000000"/>
        <rFont val="Inter"/>
      </rPr>
      <t xml:space="preserve">; </t>
    </r>
    <r>
      <rPr>
        <u/>
        <sz val="11"/>
        <rFont val="Inter"/>
      </rPr>
      <t>MMG 2023 VPI Report</t>
    </r>
    <r>
      <rPr>
        <sz val="11"/>
        <color rgb="FF000000"/>
        <rFont val="Inter"/>
      </rPr>
      <t xml:space="preserve">; </t>
    </r>
    <r>
      <rPr>
        <u/>
        <sz val="11"/>
        <rFont val="Inter"/>
      </rPr>
      <t>MMG 2023 Modern Slavery Statement</t>
    </r>
    <r>
      <rPr>
        <sz val="11"/>
        <color rgb="FF000000"/>
        <rFont val="Inter"/>
      </rPr>
      <t xml:space="preserve"> 
c. See above links for policy commitments
d. All MMG policy commitments relating to Sustainability and human rights are endorsed by our Executive Committee and approved by the GRNS Committee of the Board, as set out in the MMG Sustainability Framework
e. The policy commitments apply to all MMG people, as well as contractors who work for us. This is set out in the MMG Code of Conduct and MMG Supplier Code of Conduct (online)
f. MMG communicates its policy commitments to its people through regular company-wide and site briefings and communications, as well as through the use of social media and other digital mediums. We communicate our policy commitments to our business partners, suppliers and others via regular engagement with their MMG contacts, and through the </t>
    </r>
    <r>
      <rPr>
        <u/>
        <sz val="11"/>
        <rFont val="Inter"/>
      </rPr>
      <t xml:space="preserve">MMG Supplier Code of Conduct </t>
    </r>
  </si>
  <si>
    <t>2-24</t>
  </si>
  <si>
    <r>
      <t xml:space="preserve">a. i-iv. </t>
    </r>
    <r>
      <rPr>
        <u/>
        <sz val="11"/>
        <rFont val="Inter"/>
      </rPr>
      <t>MMG Sustainable Development Framework</t>
    </r>
    <r>
      <rPr>
        <sz val="11"/>
        <color rgb="FF000000"/>
        <rFont val="Inter"/>
      </rPr>
      <t xml:space="preserve">; </t>
    </r>
    <r>
      <rPr>
        <u/>
        <sz val="11"/>
        <rFont val="Inter"/>
      </rPr>
      <t xml:space="preserve">MMG Supplier Code of Conduct </t>
    </r>
  </si>
  <si>
    <t>2-25</t>
  </si>
  <si>
    <r>
      <t xml:space="preserve">a - e. </t>
    </r>
    <r>
      <rPr>
        <u/>
        <sz val="11"/>
        <rFont val="Inter"/>
      </rPr>
      <t>MMG 2023 Sustainability Report</t>
    </r>
    <r>
      <rPr>
        <sz val="11"/>
        <color rgb="FF000000"/>
        <rFont val="Inter"/>
      </rPr>
      <t xml:space="preserve"> - Our approach to Human R</t>
    </r>
    <r>
      <rPr>
        <sz val="11"/>
        <rFont val="Inter"/>
      </rPr>
      <t>ights p.11</t>
    </r>
    <r>
      <rPr>
        <sz val="11"/>
        <color rgb="FF000000"/>
        <rFont val="Inter"/>
      </rPr>
      <t xml:space="preserve">; </t>
    </r>
    <r>
      <rPr>
        <u/>
        <sz val="11"/>
        <rFont val="Inter"/>
      </rPr>
      <t>MMG Code of Conduct</t>
    </r>
    <r>
      <rPr>
        <sz val="11"/>
        <color rgb="FF000000"/>
        <rFont val="Inter"/>
      </rPr>
      <t xml:space="preserve">; </t>
    </r>
    <r>
      <rPr>
        <u/>
        <sz val="11"/>
        <rFont val="Inter"/>
      </rPr>
      <t>MMG Supplier Code of Conduct</t>
    </r>
    <r>
      <rPr>
        <sz val="11"/>
        <color rgb="FF000000"/>
        <rFont val="Inter"/>
      </rPr>
      <t xml:space="preserve">; </t>
    </r>
    <r>
      <rPr>
        <u/>
        <sz val="11"/>
        <rFont val="Inter"/>
      </rPr>
      <t>MMG 2023 Modern Slavery Statement</t>
    </r>
    <r>
      <rPr>
        <sz val="11"/>
        <color rgb="FF000000"/>
        <rFont val="Inter"/>
      </rPr>
      <t xml:space="preserve"> - Grievances and remedy p.14; </t>
    </r>
    <r>
      <rPr>
        <u/>
        <sz val="11"/>
        <rFont val="Inter"/>
      </rPr>
      <t>Human Rights Policy</t>
    </r>
  </si>
  <si>
    <t>2-26</t>
  </si>
  <si>
    <r>
      <t xml:space="preserve">a. </t>
    </r>
    <r>
      <rPr>
        <u/>
        <sz val="11"/>
        <rFont val="Inter"/>
      </rPr>
      <t>MMG 2023 Sustainability Report</t>
    </r>
    <r>
      <rPr>
        <sz val="11"/>
        <color rgb="FF000000"/>
        <rFont val="Inter"/>
      </rPr>
      <t xml:space="preserve"> - Our approach to Human Rig</t>
    </r>
    <r>
      <rPr>
        <sz val="11"/>
        <rFont val="Inter"/>
      </rPr>
      <t>hts p.11</t>
    </r>
    <r>
      <rPr>
        <sz val="11"/>
        <color rgb="FF000000"/>
        <rFont val="Inter"/>
      </rPr>
      <t>;</t>
    </r>
    <r>
      <rPr>
        <sz val="11"/>
        <rFont val="Inter"/>
      </rPr>
      <t xml:space="preserve"> MMG Code of Conduct</t>
    </r>
    <r>
      <rPr>
        <sz val="11"/>
        <color rgb="FF000000"/>
        <rFont val="Inter"/>
      </rPr>
      <t xml:space="preserve">; </t>
    </r>
    <r>
      <rPr>
        <u/>
        <sz val="11"/>
        <rFont val="Inter"/>
      </rPr>
      <t>MMG Supplier Code of Conduct</t>
    </r>
    <r>
      <rPr>
        <sz val="11"/>
        <color rgb="FF000000"/>
        <rFont val="Inter"/>
      </rPr>
      <t xml:space="preserve">; </t>
    </r>
    <r>
      <rPr>
        <u/>
        <sz val="11"/>
        <rFont val="Inter"/>
      </rPr>
      <t>MMG 2023 Modern Slavery Statement</t>
    </r>
    <r>
      <rPr>
        <sz val="11"/>
        <color rgb="FF000000"/>
        <rFont val="Inter"/>
      </rPr>
      <t xml:space="preserve"> - Grievances and remedy p.14.</t>
    </r>
  </si>
  <si>
    <t>2-27</t>
  </si>
  <si>
    <r>
      <t>a.</t>
    </r>
    <r>
      <rPr>
        <u/>
        <sz val="11"/>
        <rFont val="Inter"/>
      </rPr>
      <t>MMG 2023 Annual Report</t>
    </r>
    <r>
      <rPr>
        <sz val="11"/>
        <color rgb="FF000000"/>
        <rFont val="Inter"/>
      </rPr>
      <t xml:space="preserve"> - ESG Approach and Performance pp.97-105</t>
    </r>
    <r>
      <rPr>
        <sz val="11"/>
        <rFont val="Inter"/>
      </rPr>
      <t>; MMG 2023 Annual Report</t>
    </r>
    <r>
      <rPr>
        <sz val="11"/>
        <color rgb="FF000000"/>
        <rFont val="Inter"/>
      </rPr>
      <t xml:space="preserve"> - Corporate Governance Report pp.87-88
More information about non-compliances relating to sustainability issues in 2023 can be found in the</t>
    </r>
    <r>
      <rPr>
        <sz val="11"/>
        <color rgb="FF00B050"/>
        <rFont val="Inter"/>
      </rPr>
      <t xml:space="preserve"> </t>
    </r>
    <r>
      <rPr>
        <u/>
        <sz val="11"/>
        <rFont val="Inter"/>
      </rPr>
      <t>'Business Ethics and Transparency'</t>
    </r>
    <r>
      <rPr>
        <sz val="11"/>
        <color rgb="FF00B050"/>
        <rFont val="Inter"/>
      </rPr>
      <t xml:space="preserve"> </t>
    </r>
    <r>
      <rPr>
        <sz val="11"/>
        <color rgb="FF000000"/>
        <rFont val="Inter"/>
      </rPr>
      <t>tab.</t>
    </r>
  </si>
  <si>
    <t>2-28</t>
  </si>
  <si>
    <r>
      <t>a.</t>
    </r>
    <r>
      <rPr>
        <u/>
        <sz val="11"/>
        <rFont val="Inter"/>
      </rPr>
      <t xml:space="preserve"> MMG 2023 Sustainability Repor</t>
    </r>
    <r>
      <rPr>
        <u/>
        <sz val="11"/>
        <color rgb="FF000000"/>
        <rFont val="Inter"/>
      </rPr>
      <t>t</t>
    </r>
    <r>
      <rPr>
        <sz val="11"/>
        <color rgb="FF000000"/>
        <rFont val="Inter"/>
      </rPr>
      <t xml:space="preserve"> - Sustainability Framework</t>
    </r>
    <r>
      <rPr>
        <sz val="11"/>
        <rFont val="Inter"/>
      </rPr>
      <t xml:space="preserve"> p.15</t>
    </r>
    <r>
      <rPr>
        <sz val="11"/>
        <color rgb="FF000000"/>
        <rFont val="Inter"/>
      </rPr>
      <t xml:space="preserve">; </t>
    </r>
    <r>
      <rPr>
        <sz val="11"/>
        <rFont val="Inter"/>
      </rPr>
      <t xml:space="preserve">MMG website - </t>
    </r>
    <r>
      <rPr>
        <u/>
        <sz val="11"/>
        <rFont val="Inter"/>
      </rPr>
      <t>Industry Associations</t>
    </r>
  </si>
  <si>
    <t>2-29</t>
  </si>
  <si>
    <r>
      <t xml:space="preserve">a. i-iii. Stakeholder Engagement tab in this Appendix; </t>
    </r>
    <r>
      <rPr>
        <u/>
        <sz val="11"/>
        <rFont val="Inter"/>
      </rPr>
      <t>MMG 2023 Annual Report</t>
    </r>
    <r>
      <rPr>
        <sz val="11"/>
        <color rgb="FF000000"/>
        <rFont val="Inter"/>
      </rPr>
      <t xml:space="preserve"> - Corporate Governance Report - Communication with shareholders and investors pp.94-95</t>
    </r>
  </si>
  <si>
    <t>2-30</t>
  </si>
  <si>
    <r>
      <t xml:space="preserve">a - b. See the </t>
    </r>
    <r>
      <rPr>
        <u/>
        <sz val="11"/>
        <rFont val="Inter"/>
      </rPr>
      <t>'Employee Value Proposition'</t>
    </r>
    <r>
      <rPr>
        <sz val="11"/>
        <color rgb="FF000000"/>
        <rFont val="Inter"/>
      </rPr>
      <t xml:space="preserve"> tab in this Appendix.</t>
    </r>
  </si>
  <si>
    <t>GRI 3: Material Topics 2021</t>
  </si>
  <si>
    <t>3-1</t>
  </si>
  <si>
    <r>
      <t>a. i-ii. See</t>
    </r>
    <r>
      <rPr>
        <sz val="11"/>
        <color rgb="FF00B050"/>
        <rFont val="Inter"/>
      </rPr>
      <t xml:space="preserve"> </t>
    </r>
    <r>
      <rPr>
        <u/>
        <sz val="11"/>
        <rFont val="Inter"/>
      </rPr>
      <t>'Sustainability Framework'</t>
    </r>
    <r>
      <rPr>
        <sz val="11"/>
        <color rgb="FF000000"/>
        <rFont val="Inter"/>
      </rPr>
      <t xml:space="preserve"> tab in this Appenix
b. See</t>
    </r>
    <r>
      <rPr>
        <sz val="11"/>
        <color rgb="FF00B050"/>
        <rFont val="Inter"/>
      </rPr>
      <t xml:space="preserve"> </t>
    </r>
    <r>
      <rPr>
        <u/>
        <sz val="11"/>
        <rFont val="Inter"/>
      </rPr>
      <t>'Engagement and Materiality'</t>
    </r>
    <r>
      <rPr>
        <sz val="11"/>
        <color rgb="FF000000"/>
        <rFont val="Inter"/>
      </rPr>
      <t xml:space="preserve"> tab in this Appendix</t>
    </r>
  </si>
  <si>
    <t>3-2</t>
  </si>
  <si>
    <r>
      <t>a - b. See</t>
    </r>
    <r>
      <rPr>
        <sz val="11"/>
        <color rgb="FF00B050"/>
        <rFont val="Inter"/>
      </rPr>
      <t xml:space="preserve"> </t>
    </r>
    <r>
      <rPr>
        <u/>
        <sz val="11"/>
        <rFont val="Inter"/>
      </rPr>
      <t>'Sustainability Framework'</t>
    </r>
    <r>
      <rPr>
        <sz val="11"/>
        <color rgb="FF000000"/>
        <rFont val="Inter"/>
      </rPr>
      <t xml:space="preserve"> and </t>
    </r>
    <r>
      <rPr>
        <u/>
        <sz val="11"/>
        <rFont val="Inter"/>
      </rPr>
      <t>'Engagement and Materiality'</t>
    </r>
    <r>
      <rPr>
        <sz val="11"/>
        <color rgb="FF000000"/>
        <rFont val="Inter"/>
      </rPr>
      <t xml:space="preserve"> tabs in this workbook</t>
    </r>
  </si>
  <si>
    <t xml:space="preserve">Material topics </t>
  </si>
  <si>
    <t xml:space="preserve">Zero harm and safety culture </t>
  </si>
  <si>
    <t>GRI 3: Material topics 2021</t>
  </si>
  <si>
    <r>
      <t xml:space="preserve">See </t>
    </r>
    <r>
      <rPr>
        <u/>
        <sz val="11"/>
        <rFont val="Inter"/>
      </rPr>
      <t>'Engagement and materiality'</t>
    </r>
    <r>
      <rPr>
        <sz val="11"/>
        <color theme="1"/>
        <rFont val="Inter"/>
      </rPr>
      <t>,</t>
    </r>
    <r>
      <rPr>
        <sz val="11"/>
        <color rgb="FF00B050"/>
        <rFont val="Inter"/>
      </rPr>
      <t xml:space="preserve"> </t>
    </r>
    <r>
      <rPr>
        <u/>
        <sz val="11"/>
        <rFont val="Inter"/>
      </rPr>
      <t>'Zero harm and safety culture'</t>
    </r>
    <r>
      <rPr>
        <sz val="11"/>
        <color theme="1"/>
        <rFont val="Inter"/>
      </rPr>
      <t xml:space="preserve"> tabs in this Appendix; </t>
    </r>
    <r>
      <rPr>
        <sz val="11"/>
        <rFont val="Inter"/>
      </rPr>
      <t xml:space="preserve">MMG website - </t>
    </r>
    <r>
      <rPr>
        <u/>
        <sz val="11"/>
        <rFont val="Inter"/>
      </rPr>
      <t>Safety</t>
    </r>
    <r>
      <rPr>
        <sz val="11"/>
        <rFont val="Inter"/>
      </rPr>
      <t xml:space="preserve">, Health and hygiene, Air quality management, Noise and vibration </t>
    </r>
  </si>
  <si>
    <t>GRI 403: Occupational health and safety 2018</t>
  </si>
  <si>
    <r>
      <t xml:space="preserve">MMG has an occupational health and safety management system that includes all MMG people and controlled activities.
a - b. </t>
    </r>
    <r>
      <rPr>
        <u/>
        <sz val="11"/>
        <rFont val="Inter"/>
      </rPr>
      <t>MMG 2023 Sustainability Report</t>
    </r>
    <r>
      <rPr>
        <sz val="11"/>
        <rFont val="Inter"/>
      </rPr>
      <t xml:space="preserve"> - Health, safety and wellbeing p.18; MMG website - </t>
    </r>
    <r>
      <rPr>
        <u/>
        <sz val="11"/>
        <rFont val="Inter"/>
      </rPr>
      <t>safety</t>
    </r>
    <r>
      <rPr>
        <sz val="11"/>
        <rFont val="Inter"/>
      </rPr>
      <t xml:space="preserve">; MMG website - </t>
    </r>
    <r>
      <rPr>
        <u/>
        <sz val="11"/>
        <rFont val="Inter"/>
      </rPr>
      <t>health and hygiene</t>
    </r>
    <r>
      <rPr>
        <sz val="11"/>
        <rFont val="Inter"/>
      </rPr>
      <t xml:space="preserve"> </t>
    </r>
  </si>
  <si>
    <r>
      <t xml:space="preserve">MMG complies with hazard identification, risk assessment, and incident investigation under the SSHE standard, Risk Management Standard and site specific documents.
a - d. </t>
    </r>
    <r>
      <rPr>
        <u/>
        <sz val="11"/>
        <rFont val="Inter"/>
      </rPr>
      <t>MMG 2023 Sustainability Report</t>
    </r>
    <r>
      <rPr>
        <sz val="11"/>
        <color rgb="FF000000"/>
        <rFont val="Inter"/>
      </rPr>
      <t xml:space="preserve"> - Health, safety and well</t>
    </r>
    <r>
      <rPr>
        <sz val="11"/>
        <rFont val="Inter"/>
      </rPr>
      <t>being p.18</t>
    </r>
    <r>
      <rPr>
        <sz val="11"/>
        <color rgb="FF000000"/>
        <rFont val="Inter"/>
      </rPr>
      <t xml:space="preserve">; </t>
    </r>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health and hygiene</t>
    </r>
    <r>
      <rPr>
        <sz val="11"/>
        <color rgb="FF000000"/>
        <rFont val="Inter"/>
      </rPr>
      <t xml:space="preserve">; </t>
    </r>
    <r>
      <rPr>
        <u/>
        <sz val="11"/>
        <rFont val="Inter"/>
      </rPr>
      <t>MMG 2023 Modern Slavery Statement</t>
    </r>
    <r>
      <rPr>
        <sz val="11"/>
        <color rgb="FF000000"/>
        <rFont val="Inter"/>
      </rPr>
      <t xml:space="preserve"> pp.11-12</t>
    </r>
  </si>
  <si>
    <t> 403-4</t>
  </si>
  <si>
    <r>
      <t>According to the health and safety mangement system, MMG People have participation, consultation, and communication on occupational health and safety according to specific procedures and representative groups. 
a - b.</t>
    </r>
    <r>
      <rPr>
        <sz val="11"/>
        <color theme="6"/>
        <rFont val="Inter"/>
      </rPr>
      <t xml:space="preserve"> </t>
    </r>
    <r>
      <rPr>
        <u/>
        <sz val="11"/>
        <rFont val="Inter"/>
      </rPr>
      <t>MMG 2023 Sustainability Report</t>
    </r>
    <r>
      <rPr>
        <sz val="11"/>
        <color rgb="FF000000"/>
        <rFont val="Inter"/>
      </rPr>
      <t xml:space="preserve"> - Health, safety and well</t>
    </r>
    <r>
      <rPr>
        <sz val="11"/>
        <rFont val="Inter"/>
      </rPr>
      <t>being p.18</t>
    </r>
    <r>
      <rPr>
        <sz val="11"/>
        <color rgb="FF000000"/>
        <rFont val="Inter"/>
      </rPr>
      <t xml:space="preserve">; </t>
    </r>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health and hygiene</t>
    </r>
  </si>
  <si>
    <r>
      <t xml:space="preserve">MMG's health and safety mangement system outlines the specific details about the training provided to all MMG People relating to occupational health and safety in general and specific inductions. 
Occupational Health and Safety training provide to employees may include: Field Task Observations, Safe task management, fatal risk requirements, mental health, risk management, occupational exposures and controls.
</t>
    </r>
    <r>
      <rPr>
        <u/>
        <sz val="11"/>
        <rFont val="Inter"/>
      </rPr>
      <t>MMG 2023 Sustainability Report</t>
    </r>
    <r>
      <rPr>
        <sz val="11"/>
        <color theme="6"/>
        <rFont val="Inter"/>
      </rPr>
      <t xml:space="preserve"> </t>
    </r>
    <r>
      <rPr>
        <sz val="11"/>
        <color rgb="FF000000"/>
        <rFont val="Inter"/>
      </rPr>
      <t>- Health, safety and wellbein</t>
    </r>
    <r>
      <rPr>
        <sz val="11"/>
        <rFont val="Inter"/>
      </rPr>
      <t>g p.18</t>
    </r>
    <r>
      <rPr>
        <sz val="11"/>
        <color rgb="FF000000"/>
        <rFont val="Inter"/>
      </rPr>
      <t xml:space="preserve">; </t>
    </r>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health and hygiene</t>
    </r>
    <r>
      <rPr>
        <sz val="11"/>
        <rFont val="Inter"/>
      </rPr>
      <t xml:space="preserve"> </t>
    </r>
  </si>
  <si>
    <r>
      <t xml:space="preserve">a - b. </t>
    </r>
    <r>
      <rPr>
        <u/>
        <sz val="11"/>
        <rFont val="Inter"/>
      </rPr>
      <t>MMG 2023 Sustainability Report</t>
    </r>
    <r>
      <rPr>
        <sz val="11"/>
        <color rgb="FF000000"/>
        <rFont val="Inter"/>
      </rPr>
      <t xml:space="preserve"> - Health, safety and wellbei</t>
    </r>
    <r>
      <rPr>
        <sz val="11"/>
        <rFont val="Inter"/>
      </rPr>
      <t>ng p.18</t>
    </r>
    <r>
      <rPr>
        <sz val="11"/>
        <color rgb="FF000000"/>
        <rFont val="Inter"/>
      </rPr>
      <t>;</t>
    </r>
    <r>
      <rPr>
        <sz val="11"/>
        <rFont val="Inter"/>
      </rPr>
      <t xml:space="preserve"> MMG website - </t>
    </r>
    <r>
      <rPr>
        <u/>
        <sz val="11"/>
        <rFont val="Inter"/>
      </rPr>
      <t>safety</t>
    </r>
    <r>
      <rPr>
        <sz val="11"/>
        <rFont val="Inter"/>
      </rPr>
      <t xml:space="preserve">; MMG website - </t>
    </r>
    <r>
      <rPr>
        <u/>
        <sz val="11"/>
        <rFont val="Inter"/>
      </rPr>
      <t>health and hygiene</t>
    </r>
  </si>
  <si>
    <r>
      <rPr>
        <u/>
        <sz val="11"/>
        <rFont val="Inter"/>
      </rPr>
      <t xml:space="preserve">MMG 2023 Sustainability Report </t>
    </r>
    <r>
      <rPr>
        <sz val="11"/>
        <color rgb="FF000000"/>
        <rFont val="Inter"/>
      </rPr>
      <t>- Health, safety and wellb</t>
    </r>
    <r>
      <rPr>
        <sz val="11"/>
        <rFont val="Inter"/>
      </rPr>
      <t>eing p.18</t>
    </r>
    <r>
      <rPr>
        <sz val="11"/>
        <color rgb="FF000000"/>
        <rFont val="Inter"/>
      </rPr>
      <t>;</t>
    </r>
    <r>
      <rPr>
        <sz val="11"/>
        <rFont val="Inter"/>
      </rPr>
      <t xml:space="preserve"> MMG website - </t>
    </r>
    <r>
      <rPr>
        <u/>
        <sz val="11"/>
        <rFont val="Inter"/>
      </rPr>
      <t>safety</t>
    </r>
    <r>
      <rPr>
        <sz val="11"/>
        <rFont val="Inter"/>
      </rPr>
      <t>;</t>
    </r>
    <r>
      <rPr>
        <sz val="11"/>
        <color rgb="FF000000"/>
        <rFont val="Inter"/>
      </rPr>
      <t xml:space="preserve"> </t>
    </r>
    <r>
      <rPr>
        <sz val="11"/>
        <rFont val="Inter"/>
      </rPr>
      <t xml:space="preserve">MMG website - </t>
    </r>
    <r>
      <rPr>
        <u/>
        <sz val="11"/>
        <rFont val="Inter"/>
      </rPr>
      <t>health and hygiene</t>
    </r>
    <r>
      <rPr>
        <sz val="11"/>
        <color rgb="FF000000"/>
        <rFont val="Inter"/>
      </rPr>
      <t xml:space="preserve">; </t>
    </r>
    <r>
      <rPr>
        <u/>
        <sz val="11"/>
        <rFont val="Inter"/>
      </rPr>
      <t>MMG 2023 Modern Slavery Statement</t>
    </r>
    <r>
      <rPr>
        <sz val="11"/>
        <color rgb="FF000000"/>
        <rFont val="Inter"/>
      </rPr>
      <t xml:space="preserve"> pp.11-12</t>
    </r>
  </si>
  <si>
    <t xml:space="preserve">a. i - iii. All MMG people (permanent and temporary) work under MMG's Safety, Security, Health and Environment (SSHE) Performance Standard and related work quality requirements and site-specific management processes. In addition, any person who is present on an MMG site, whether an MMG person or not, is required to meet all requirements of MMG's management systems. These systems are assured though MMG's Three Lines of Defence assurance, as well as being independently verified at a corporate and a site level regularly.  
b. No workers have been excluded from this disclosure. All MMG people and anyone who enters an MMG-operated site falls under the care of the management systems in place. </t>
  </si>
  <si>
    <r>
      <t>All MMG people related to controlled activities are under the occupational health and safety management system.
MMG reports all events, injurires and illnesses that MMG people could suffer under controlled activities. 
See</t>
    </r>
    <r>
      <rPr>
        <sz val="11"/>
        <rFont val="Inter"/>
      </rPr>
      <t xml:space="preserve"> </t>
    </r>
    <r>
      <rPr>
        <u/>
        <sz val="11"/>
        <rFont val="Inter"/>
      </rPr>
      <t>'Zero harm and safety culture'</t>
    </r>
    <r>
      <rPr>
        <sz val="11"/>
        <rFont val="Inter"/>
      </rPr>
      <t xml:space="preserve"> </t>
    </r>
    <r>
      <rPr>
        <sz val="11"/>
        <color rgb="FF000000"/>
        <rFont val="Inter"/>
      </rPr>
      <t>tab in this Appendix.</t>
    </r>
  </si>
  <si>
    <r>
      <t>MMG reports all events, injurires and illnesses that MMG people could suffer under controlled activities. 
See</t>
    </r>
    <r>
      <rPr>
        <sz val="11"/>
        <color theme="7"/>
        <rFont val="Inter"/>
      </rPr>
      <t xml:space="preserve"> </t>
    </r>
    <r>
      <rPr>
        <u/>
        <sz val="11"/>
        <rFont val="Inter"/>
      </rPr>
      <t>'Zero harm and safety culture'</t>
    </r>
    <r>
      <rPr>
        <sz val="11"/>
        <color rgb="FF000000"/>
        <rFont val="Inter"/>
      </rPr>
      <t xml:space="preserve"> tab in this Appendix.</t>
    </r>
  </si>
  <si>
    <t xml:space="preserve">Diversity and Inclusion </t>
  </si>
  <si>
    <r>
      <t xml:space="preserve">See </t>
    </r>
    <r>
      <rPr>
        <u/>
        <sz val="11"/>
        <rFont val="Inter"/>
      </rPr>
      <t>'Engagement and materiality'</t>
    </r>
    <r>
      <rPr>
        <sz val="11"/>
        <color theme="1"/>
        <rFont val="Inter"/>
      </rPr>
      <t xml:space="preserve">, </t>
    </r>
    <r>
      <rPr>
        <u/>
        <sz val="11"/>
        <rFont val="Inter"/>
      </rPr>
      <t>'Diversity and inclusion'</t>
    </r>
    <r>
      <rPr>
        <sz val="11"/>
        <color theme="1"/>
        <rFont val="Inter"/>
      </rPr>
      <t xml:space="preserve"> tabs in this Appendix</t>
    </r>
  </si>
  <si>
    <t>GRI 401: Employment 2016</t>
  </si>
  <si>
    <r>
      <t xml:space="preserve">a. See </t>
    </r>
    <r>
      <rPr>
        <u/>
        <sz val="11"/>
        <rFont val="Inter"/>
      </rPr>
      <t>'Diversity and Inclusion'</t>
    </r>
    <r>
      <rPr>
        <sz val="11"/>
        <color rgb="FF000000"/>
        <rFont val="Inter"/>
      </rPr>
      <t xml:space="preserve"> tab in this Appendix
b. See</t>
    </r>
    <r>
      <rPr>
        <sz val="11"/>
        <color theme="7"/>
        <rFont val="Inter"/>
      </rPr>
      <t xml:space="preserve"> </t>
    </r>
    <r>
      <rPr>
        <u/>
        <sz val="11"/>
        <rFont val="Inter"/>
      </rPr>
      <t>'Employee Value Proposition'</t>
    </r>
    <r>
      <rPr>
        <sz val="11"/>
        <color rgb="FF000000"/>
        <rFont val="Inter"/>
      </rPr>
      <t xml:space="preserve"> tab in Appendix</t>
    </r>
  </si>
  <si>
    <t>401-2</t>
  </si>
  <si>
    <t xml:space="preserve">MMG does not disclose against GRI 401-2, however work is underway to disclose against this in the 2024 reporting period. </t>
  </si>
  <si>
    <t>401-3</t>
  </si>
  <si>
    <t>GRI 405: Diversity and equal opportunity 2016</t>
  </si>
  <si>
    <r>
      <t xml:space="preserve">a. See </t>
    </r>
    <r>
      <rPr>
        <u/>
        <sz val="11"/>
        <rFont val="Inter"/>
      </rPr>
      <t>'Diversity and Inclusion'</t>
    </r>
    <r>
      <rPr>
        <sz val="11"/>
        <color rgb="FF000000"/>
        <rFont val="Inter"/>
      </rPr>
      <t xml:space="preserve"> tab in this Appendix</t>
    </r>
  </si>
  <si>
    <r>
      <t>a. See</t>
    </r>
    <r>
      <rPr>
        <sz val="11"/>
        <rFont val="Inter"/>
      </rPr>
      <t xml:space="preserve"> </t>
    </r>
    <r>
      <rPr>
        <u/>
        <sz val="11"/>
        <rFont val="Inter"/>
      </rPr>
      <t>'Diversity and Inclusion'</t>
    </r>
    <r>
      <rPr>
        <sz val="11"/>
        <color rgb="FF000000"/>
        <rFont val="Inter"/>
      </rPr>
      <t xml:space="preserve"> tab in this Appendix.
b. See </t>
    </r>
    <r>
      <rPr>
        <sz val="11"/>
        <rFont val="Inter"/>
      </rPr>
      <t xml:space="preserve">MMG website - </t>
    </r>
    <r>
      <rPr>
        <u/>
        <sz val="11"/>
        <rFont val="Inter"/>
      </rPr>
      <t xml:space="preserve">Our Operations </t>
    </r>
  </si>
  <si>
    <t>GRI 406: Non-discrimination 2016</t>
  </si>
  <si>
    <t>406-1</t>
  </si>
  <si>
    <r>
      <t xml:space="preserve">MMG's </t>
    </r>
    <r>
      <rPr>
        <u/>
        <sz val="11"/>
        <rFont val="Inter"/>
      </rPr>
      <t>Code of Conduct</t>
    </r>
    <r>
      <rPr>
        <sz val="11"/>
        <color theme="6"/>
        <rFont val="Inter"/>
      </rPr>
      <t xml:space="preserve"> </t>
    </r>
    <r>
      <rPr>
        <sz val="11"/>
        <color theme="1"/>
        <rFont val="Inter"/>
      </rPr>
      <t xml:space="preserve">clearly sets out expectations for all MMG People when it comes to discrimination, as well as actions that would take place should any incidents are reported. MMG takes all potential incidents relating to discrimination seriously and investigates them with an independent team and Legal, to protect the privacy of the peoples involved. 
MMG does not disclose details of the number or types of incidents raised relating to discrimination, to ensure the privacy of those involved and the process. </t>
    </r>
  </si>
  <si>
    <r>
      <t xml:space="preserve">See </t>
    </r>
    <r>
      <rPr>
        <u/>
        <sz val="11"/>
        <rFont val="Inter"/>
      </rPr>
      <t>'Engagement and materiality'</t>
    </r>
    <r>
      <rPr>
        <sz val="11"/>
        <color theme="1"/>
        <rFont val="Inter"/>
      </rPr>
      <t xml:space="preserve">, </t>
    </r>
    <r>
      <rPr>
        <u/>
        <sz val="11"/>
        <rFont val="Inter"/>
      </rPr>
      <t>'Employee value proposition'</t>
    </r>
    <r>
      <rPr>
        <sz val="11"/>
        <color theme="1"/>
        <rFont val="Inter"/>
      </rPr>
      <t xml:space="preserve"> tabs in this Appendix</t>
    </r>
  </si>
  <si>
    <t>GRI 402: Labor/Management Relations 2016</t>
  </si>
  <si>
    <t>402-1</t>
  </si>
  <si>
    <t xml:space="preserve">a. Minimum notice periods for employees relating to changes at operations, including termination of employment, varies from one week up to 6 months. This depends on the terms of the contract, role type, level of work and location. 
b. The details relating to notice periods and provisions for consultation and negotiation with collective bargaining agreements are detailed in the individual bargaining agreements. </t>
  </si>
  <si>
    <t>GRI 404: Training and education 2016</t>
  </si>
  <si>
    <r>
      <t xml:space="preserve">a. See </t>
    </r>
    <r>
      <rPr>
        <u/>
        <sz val="11"/>
        <rFont val="Inter"/>
      </rPr>
      <t>'Employee Value Proposition'</t>
    </r>
    <r>
      <rPr>
        <sz val="11"/>
        <color rgb="FF000000"/>
        <rFont val="Inter"/>
      </rPr>
      <t xml:space="preserve"> tab in Appendix
</t>
    </r>
    <r>
      <rPr>
        <i/>
        <sz val="11"/>
        <color rgb="FF000000"/>
        <rFont val="Inter"/>
      </rPr>
      <t xml:space="preserve">MMG does not currently collect training information by gender. We will review our training categorisation in the coming year to review whether we can collect this information by gender. </t>
    </r>
  </si>
  <si>
    <t>a. MMG equips its people with the right capabilities and development opportunities to deliver on our strategy. Through MMG’s ‘My Progress’ process, we align our people’s skills and experience with the Company business plan to fulfil their role requirements, closing any capability gaps with vocational training and competency verification to drive safety and efficiencies and to manage any material business risks. Our traineeship, apprenticeship and graduate programs are building global mining expertise. Through our Dugald River operation we are skilling the Indigenous Kalkadoon People of the Mt Isa region. Ongoing professional training is bolstering employment paths for our Rosebery and Kinsevere mines. Our Las Bambas and Australian operations are benefiting from peak
body learning opportunities through their respective associations with the Peruvian national training provider SENATI, and Monash University’s Mining Engineering course.
b. MMG undertakes workforce and community engagement and offers support to individuals affected by changes due to business decisions. Acknowledging that organisational changes and restructures can affect
mental health and wellbeing, out-placement programs help to support those made redundant together with counselling services.</t>
  </si>
  <si>
    <r>
      <t>a. See</t>
    </r>
    <r>
      <rPr>
        <sz val="11"/>
        <color theme="7"/>
        <rFont val="Inter"/>
      </rPr>
      <t xml:space="preserve"> </t>
    </r>
    <r>
      <rPr>
        <u/>
        <sz val="11"/>
        <rFont val="Inter"/>
      </rPr>
      <t>'Employee Value Proposition'</t>
    </r>
    <r>
      <rPr>
        <sz val="11"/>
        <color rgb="FF000000"/>
        <rFont val="Inter"/>
      </rPr>
      <t xml:space="preserve"> tab in Appendix
</t>
    </r>
    <r>
      <rPr>
        <i/>
        <sz val="11"/>
        <color rgb="FF000000"/>
        <rFont val="Inter"/>
      </rPr>
      <t xml:space="preserve">MMG does not currently collect performance review information by gender. We will review our categorisation in the coming year to review whether we can collect this information by gender. </t>
    </r>
  </si>
  <si>
    <t>GRI 407: Freedom of association and collective bargaining 2016</t>
  </si>
  <si>
    <r>
      <t xml:space="preserve">a. I - iii. MMG recognises the role that unions play in ensuring a constructive workforce and we are committed to engaging in the negotiation of collective agreements in line with local laws, processes and legislative bodies. MMG has established collective bargaining agreements at all its operations, and works hard to maintain a strong, collaborative relationship with the unions to ensure its people continue to exercise their right to freedom of association. 
</t>
    </r>
    <r>
      <rPr>
        <sz val="11"/>
        <rFont val="Inter"/>
      </rPr>
      <t xml:space="preserve">MMG website - </t>
    </r>
    <r>
      <rPr>
        <u/>
        <sz val="11"/>
        <rFont val="Inter"/>
      </rPr>
      <t>human rights</t>
    </r>
    <r>
      <rPr>
        <sz val="11"/>
        <color rgb="FF000000"/>
        <rFont val="Inter"/>
      </rPr>
      <t xml:space="preserve">; </t>
    </r>
    <r>
      <rPr>
        <u/>
        <sz val="11"/>
        <rFont val="Inter"/>
      </rPr>
      <t>MMG Human Rights Policy</t>
    </r>
  </si>
  <si>
    <t>GRI 408: Child Labour 2016</t>
  </si>
  <si>
    <r>
      <t xml:space="preserve">a-c. MMG is committed to the protection of the rights of children and adolescents and we do not employ any person under the age of 18 years at our operations. We recognise and support ILO Convention 182, concerning the ‘Prohibition and immediate action for the elimination of the worst forms of child labour’. We have worked with organisations including UNICEF and government agencies to ensure children’s safe
access to health, education and other essential services to support them in achieving their full potential in childhood and adolescence, and in their transition to adulthood. 
We support young people to fully understand their legal rights and have worked with communities to address areas that restrict the freedoms of children and adolescents. This includes undertaking child rights assessments and supporting community education programs on issues such as the impacts of child marriage.
</t>
    </r>
    <r>
      <rPr>
        <u/>
        <sz val="11"/>
        <rFont val="Inter"/>
      </rPr>
      <t>MMG 2023 Sustainability Report</t>
    </r>
    <r>
      <rPr>
        <sz val="11"/>
        <color rgb="FF000000"/>
        <rFont val="Inter"/>
      </rPr>
      <t xml:space="preserve"> - human rights</t>
    </r>
    <r>
      <rPr>
        <sz val="11"/>
        <rFont val="Inter"/>
      </rPr>
      <t xml:space="preserve"> p.11</t>
    </r>
    <r>
      <rPr>
        <sz val="11"/>
        <color rgb="FF000000"/>
        <rFont val="Inter"/>
      </rPr>
      <t xml:space="preserve">; </t>
    </r>
    <r>
      <rPr>
        <sz val="11"/>
        <rFont val="Inter"/>
      </rPr>
      <t xml:space="preserve">MMG website - </t>
    </r>
    <r>
      <rPr>
        <u/>
        <sz val="11"/>
        <rFont val="Inter"/>
      </rPr>
      <t>human rights</t>
    </r>
    <r>
      <rPr>
        <sz val="11"/>
        <rFont val="Inter"/>
      </rPr>
      <t>;</t>
    </r>
    <r>
      <rPr>
        <sz val="11"/>
        <color rgb="FF000000"/>
        <rFont val="Inter"/>
      </rPr>
      <t xml:space="preserve"> </t>
    </r>
    <r>
      <rPr>
        <sz val="11"/>
        <rFont val="Inter"/>
      </rPr>
      <t>MMG Human Rights Policy</t>
    </r>
    <r>
      <rPr>
        <sz val="11"/>
        <color rgb="FF000000"/>
        <rFont val="Inter"/>
      </rPr>
      <t xml:space="preserve">; </t>
    </r>
    <r>
      <rPr>
        <u/>
        <sz val="11"/>
        <rFont val="Inter"/>
      </rPr>
      <t>MMG 2023 Modern Slavery Statement</t>
    </r>
    <r>
      <rPr>
        <sz val="11"/>
        <color rgb="FF000000"/>
        <rFont val="Inter"/>
      </rPr>
      <t>, p.10</t>
    </r>
  </si>
  <si>
    <t>GRI 409: Forced or Compulsory Labour 2016</t>
  </si>
  <si>
    <r>
      <t xml:space="preserve">a - b. MMG's human resources processes are designed to detect and reject any cases of potential forced or compulsory labour. We work hard with our suppliers and contractors to identify potential risks or cases of forced or compulsory labour, and put the required controls in place to ensure we prevent any cases arising in our operations or supply chains. 
</t>
    </r>
    <r>
      <rPr>
        <u/>
        <sz val="11"/>
        <rFont val="Inter"/>
      </rPr>
      <t>MMG 2023 Sustainability Report</t>
    </r>
    <r>
      <rPr>
        <sz val="11"/>
        <color rgb="FF000000"/>
        <rFont val="Inter"/>
      </rPr>
      <t xml:space="preserve"> - supply chain resilie</t>
    </r>
    <r>
      <rPr>
        <sz val="11"/>
        <rFont val="Inter"/>
      </rPr>
      <t>nce p.42</t>
    </r>
    <r>
      <rPr>
        <sz val="11"/>
        <color rgb="FF000000"/>
        <rFont val="Inter"/>
      </rPr>
      <t xml:space="preserve">; </t>
    </r>
    <r>
      <rPr>
        <sz val="11"/>
        <rFont val="Inter"/>
      </rPr>
      <t>MMG website - human rights;</t>
    </r>
    <r>
      <rPr>
        <sz val="11"/>
        <color rgb="FF000000"/>
        <rFont val="Inter"/>
      </rPr>
      <t xml:space="preserve"> </t>
    </r>
    <r>
      <rPr>
        <u/>
        <sz val="11"/>
        <rFont val="Inter"/>
      </rPr>
      <t>MMG Human Rights Policy</t>
    </r>
    <r>
      <rPr>
        <sz val="11"/>
        <color rgb="FF000000"/>
        <rFont val="Inter"/>
      </rPr>
      <t xml:space="preserve">; </t>
    </r>
    <r>
      <rPr>
        <u/>
        <sz val="11"/>
        <rFont val="Inter"/>
      </rPr>
      <t>MMG 2023 Modern Slavery Statement</t>
    </r>
    <r>
      <rPr>
        <sz val="11"/>
        <color rgb="FF000000"/>
        <rFont val="Inter"/>
      </rPr>
      <t>, p.10</t>
    </r>
  </si>
  <si>
    <t xml:space="preserve">Local communities and Indigenous Peoples </t>
  </si>
  <si>
    <t xml:space="preserve">GRI 3: Material Topics 2021
</t>
  </si>
  <si>
    <r>
      <t xml:space="preserve">See </t>
    </r>
    <r>
      <rPr>
        <u/>
        <sz val="11"/>
        <rFont val="Inter"/>
      </rPr>
      <t>'Engagement and materiality'</t>
    </r>
    <r>
      <rPr>
        <sz val="11"/>
        <color theme="1"/>
        <rFont val="Inter"/>
      </rPr>
      <t xml:space="preserve">, </t>
    </r>
    <r>
      <rPr>
        <u/>
        <sz val="11"/>
        <rFont val="Inter"/>
      </rPr>
      <t>'Communities and Indigenous Peoples'</t>
    </r>
    <r>
      <rPr>
        <sz val="11"/>
        <color theme="1"/>
        <rFont val="Inter"/>
      </rPr>
      <t xml:space="preserve"> tabs in this Appendix; </t>
    </r>
    <r>
      <rPr>
        <sz val="11"/>
        <rFont val="Inter"/>
      </rPr>
      <t xml:space="preserve">MMG website - </t>
    </r>
    <r>
      <rPr>
        <u/>
        <sz val="11"/>
        <rFont val="Inter"/>
      </rPr>
      <t>Social Performance</t>
    </r>
    <r>
      <rPr>
        <sz val="11"/>
        <color theme="1"/>
        <rFont val="Inter"/>
      </rPr>
      <t xml:space="preserve">, </t>
    </r>
    <r>
      <rPr>
        <sz val="11"/>
        <rFont val="Inter"/>
      </rPr>
      <t xml:space="preserve">MMG website - </t>
    </r>
    <r>
      <rPr>
        <u/>
        <sz val="11"/>
        <rFont val="Inter"/>
      </rPr>
      <t>Human rights</t>
    </r>
  </si>
  <si>
    <t>GRI 411: Rights of Indigenous Peoples 2016</t>
  </si>
  <si>
    <r>
      <t xml:space="preserve">a-b. </t>
    </r>
    <r>
      <rPr>
        <u/>
        <sz val="11"/>
        <rFont val="Inter"/>
      </rPr>
      <t>MMG 2023 Sustainability Report</t>
    </r>
    <r>
      <rPr>
        <sz val="11"/>
        <color rgb="FF000000"/>
        <rFont val="Inter"/>
      </rPr>
      <t xml:space="preserve"> - Human ri</t>
    </r>
    <r>
      <rPr>
        <sz val="11"/>
        <rFont val="Inter"/>
      </rPr>
      <t>ghts p.11</t>
    </r>
    <r>
      <rPr>
        <sz val="11"/>
        <color rgb="FF000000"/>
        <rFont val="Inter"/>
      </rPr>
      <t>;</t>
    </r>
    <r>
      <rPr>
        <sz val="11"/>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Human rights</t>
    </r>
    <r>
      <rPr>
        <sz val="11"/>
        <color rgb="FF000000"/>
        <rFont val="Inter"/>
      </rPr>
      <t xml:space="preserve">; </t>
    </r>
    <r>
      <rPr>
        <sz val="11"/>
        <rFont val="Inter"/>
      </rPr>
      <t xml:space="preserve">MMG website - </t>
    </r>
    <r>
      <rPr>
        <u/>
        <sz val="11"/>
        <rFont val="Inter"/>
      </rPr>
      <t xml:space="preserve">Social Performance </t>
    </r>
    <r>
      <rPr>
        <sz val="11"/>
        <color rgb="FFFF0000"/>
        <rFont val="Inter"/>
      </rPr>
      <t xml:space="preserve">
</t>
    </r>
    <r>
      <rPr>
        <i/>
        <sz val="11"/>
        <rFont val="Inter"/>
      </rPr>
      <t xml:space="preserve">
MMG engages with Indigenous Peoples and communities early and through all phases of our operations to ensure the views of all our stakeholders are reflected in decision-making processes regarding our operations and in the design and distribution of benefits. We respect the human rights of all our stakeholders, including through our membership to ICMM and through the development of joint industry and civil society guidance on free, prior and informed consent (FPIC) and the rights of Indigenous Peoples. Where incidents, events or grievances take place, we work collaboratively with these groups to investigate what took place and put into action any findings or recommendations.  
In 2023, no incidents or violations against Indigenous Peoples were recorded across any of our operations. </t>
    </r>
  </si>
  <si>
    <t>GRI 413: Local Communities 2016</t>
  </si>
  <si>
    <r>
      <t xml:space="preserve">
a. </t>
    </r>
    <r>
      <rPr>
        <sz val="11"/>
        <rFont val="Inter"/>
      </rPr>
      <t xml:space="preserve">i-viii. </t>
    </r>
    <r>
      <rPr>
        <u/>
        <sz val="11"/>
        <rFont val="Inter"/>
      </rPr>
      <t>MMG 2023 Sustainability Report</t>
    </r>
    <r>
      <rPr>
        <sz val="11"/>
        <rFont val="Inter"/>
      </rPr>
      <t xml:space="preserve"> - Local communities and Indigenous peoples p.22</t>
    </r>
    <r>
      <rPr>
        <sz val="11"/>
        <color rgb="FF000000"/>
        <rFont val="Inter"/>
      </rPr>
      <t xml:space="preserve">, Local and regional development </t>
    </r>
    <r>
      <rPr>
        <sz val="11"/>
        <rFont val="Inter"/>
      </rPr>
      <t xml:space="preserve">p.20; MMG website - </t>
    </r>
    <r>
      <rPr>
        <u/>
        <sz val="11"/>
        <rFont val="Inter"/>
      </rPr>
      <t>Social performance</t>
    </r>
    <r>
      <rPr>
        <sz val="11"/>
        <rFont val="Inter"/>
      </rPr>
      <t xml:space="preserve">; </t>
    </r>
    <r>
      <rPr>
        <u/>
        <sz val="11"/>
        <rFont val="Inter"/>
      </rPr>
      <t>MMG Human Rights Policy</t>
    </r>
    <r>
      <rPr>
        <sz val="11"/>
        <color rgb="FF000000"/>
        <rFont val="Inter"/>
      </rPr>
      <t xml:space="preserve">
</t>
    </r>
    <r>
      <rPr>
        <i/>
        <sz val="11"/>
        <color rgb="FF000000"/>
        <rFont val="Inter"/>
      </rPr>
      <t>All 4 (100%) MMG operations have implemented local community engagement, impact assessments, and development programs, including the use of:
i. social impact assessments;
ii. environmental impact assessments and ongoing monitoring;
iii. public disclosure of results of environmental and social impact assessments;iii. public disclosure of results of environmental and social impact assessments;
iv. local community development programs based on local communities’ needs;
v. stakeholder engagement plans based on stakeholder mapping;
vi. broad based local community consultation and processes that include vulnerable groups;
vii. formal local community grievance processes.
These are developed using information gained during the social baseline studies and social impact and opportunity assessments, required to be conducted every 5 years or when there has been a material change to the operations, and with stakeholder consultation and mapping.  
MMG presents the results of its environmental and social impact assessments to its local stakeholders through community meetings, informal dialogues and with local and regional governments, as required.</t>
    </r>
  </si>
  <si>
    <t>413-2</t>
  </si>
  <si>
    <r>
      <t xml:space="preserve">a. See </t>
    </r>
    <r>
      <rPr>
        <u/>
        <sz val="11"/>
        <rFont val="Inter"/>
      </rPr>
      <t>'Engagement and Materiality'</t>
    </r>
    <r>
      <rPr>
        <sz val="11"/>
        <color rgb="FF000000"/>
        <rFont val="Inter"/>
      </rPr>
      <t xml:space="preserve"> tab in this Appendix; </t>
    </r>
    <r>
      <rPr>
        <u/>
        <sz val="11"/>
        <rFont val="Inter"/>
      </rPr>
      <t>MMG 2023 Sustainability Report</t>
    </r>
    <r>
      <rPr>
        <sz val="11"/>
        <color rgb="FF000000"/>
        <rFont val="Inter"/>
      </rPr>
      <t xml:space="preserve"> - Local communities and Indige</t>
    </r>
    <r>
      <rPr>
        <sz val="11"/>
        <rFont val="Inter"/>
      </rPr>
      <t>nous peoples p.22</t>
    </r>
    <r>
      <rPr>
        <sz val="11"/>
        <color rgb="FF000000"/>
        <rFont val="Inter"/>
      </rPr>
      <t xml:space="preserve">; </t>
    </r>
    <r>
      <rPr>
        <sz val="11"/>
        <rFont val="Inter"/>
      </rPr>
      <t xml:space="preserve">MMG website - </t>
    </r>
    <r>
      <rPr>
        <u/>
        <sz val="11"/>
        <rFont val="Inter"/>
      </rPr>
      <t xml:space="preserve">Social Performance </t>
    </r>
  </si>
  <si>
    <t>GRI 410: Security Practices 2016</t>
  </si>
  <si>
    <r>
      <rPr>
        <b/>
        <sz val="11"/>
        <color rgb="FF000000"/>
        <rFont val="Inter"/>
      </rPr>
      <t>410-1 Security personnel trained in human rights policies or procedures</t>
    </r>
    <r>
      <rPr>
        <sz val="11"/>
        <color rgb="FF000000"/>
        <rFont val="Inter"/>
      </rPr>
      <t xml:space="preserve">
a. Percentage of security personnel who have received formal training in the organization’s human rights policies or specific procedures and their application to security.
b. Whether training requirements also apply to third-party organizations providing security personnel.</t>
    </r>
  </si>
  <si>
    <r>
      <t xml:space="preserve">a - b. See </t>
    </r>
    <r>
      <rPr>
        <u/>
        <sz val="11"/>
        <rFont val="Inter"/>
      </rPr>
      <t>'Zero harm and safety culture'</t>
    </r>
    <r>
      <rPr>
        <sz val="11"/>
        <color rgb="FF000000"/>
        <rFont val="Inter"/>
      </rPr>
      <t xml:space="preserve"> tab in this Appendix; </t>
    </r>
    <r>
      <rPr>
        <u/>
        <sz val="11"/>
        <rFont val="Inter"/>
      </rPr>
      <t xml:space="preserve">MMG 2023 VPI Annual Report </t>
    </r>
    <r>
      <rPr>
        <sz val="11"/>
        <color rgb="FF000000"/>
        <rFont val="Inter"/>
      </rPr>
      <t xml:space="preserve">
</t>
    </r>
    <r>
      <rPr>
        <i/>
        <sz val="11"/>
        <color rgb="FF000000"/>
        <rFont val="Inter"/>
      </rPr>
      <t xml:space="preserve">
MMG undertakes comprehensive training with its people and third-party security providers, in line with our Voluntary Principles Initiative Membership.
</t>
    </r>
  </si>
  <si>
    <t>GRI G4 Mining and Metals Sector</t>
  </si>
  <si>
    <t>MM5</t>
  </si>
  <si>
    <r>
      <rPr>
        <sz val="11"/>
        <rFont val="Inter"/>
      </rPr>
      <t xml:space="preserve">MMG website - </t>
    </r>
    <r>
      <rPr>
        <u/>
        <sz val="11"/>
        <rFont val="Inter"/>
      </rPr>
      <t>Human Rights</t>
    </r>
    <r>
      <rPr>
        <sz val="11"/>
        <color rgb="FF000000"/>
        <rFont val="Inter"/>
      </rPr>
      <t xml:space="preserve">; </t>
    </r>
    <r>
      <rPr>
        <u/>
        <sz val="11"/>
        <rFont val="Inter"/>
      </rPr>
      <t>MMG 2023 Sustainability report</t>
    </r>
    <r>
      <rPr>
        <sz val="11"/>
        <color rgb="FF000000"/>
        <rFont val="Inter"/>
      </rPr>
      <t xml:space="preserve"> - Local communities and Indigenous peop</t>
    </r>
    <r>
      <rPr>
        <sz val="11"/>
        <rFont val="Inter"/>
      </rPr>
      <t>les p.22</t>
    </r>
    <r>
      <rPr>
        <sz val="11"/>
        <color rgb="FFFF0000"/>
        <rFont val="Inter"/>
      </rPr>
      <t xml:space="preserve">
</t>
    </r>
    <r>
      <rPr>
        <i/>
        <sz val="11"/>
        <rFont val="Inter"/>
      </rPr>
      <t xml:space="preserve">Three of our operations (Las Bambas, Kinsevere and Dugald River) are located either on land recognised as belonging to a particular Indigenous Peoples (the Kalkadoon People at our Dugald River operation), or near Indigenous / First Nations communities land (in the case of Las Bambas and Kinsevere). However the Indigenous / First Nations groups near our Las Bambas and Kinsevere operations are not al recognised as being Indigenous by their respective governments. Formal agreements are in place at Dugald River, with informal agreements at Las Bambas and Kinsevere. 
Dugald River: Cultural Heritage agreements for DRM between MMG and the Kalkadoon People have been designed to comply with the Queensland Aboriginal Cultural Heritage Act 2003, The Queensland Heritage Act 1992 and Torres Strait Islander Cultural Heritage Act 2003. These are reflected in the ancillary agreement between Oz Minerals/MMG and the Kalkadoon People and the cultural heritage management procedure.
</t>
    </r>
  </si>
  <si>
    <t>MM6</t>
  </si>
  <si>
    <r>
      <t xml:space="preserve">MMG engages with communities early and through all phases of our operations to ensure the views of all our stakeholders are reflected in decision-making processes regarding our operations and in the design and distribution of benefits.
We recognise that there is always more we can do to listen to the needs, aspirations and opinions of communities, and to guarantee their timely engagement on issues that are important to them. We also recognise that our business has an impact, and that disagreements on the nature and extent of this impact, as well as our approach to managing it, can occur.
Open and transparent dialogue is the best way to manage these disagreements and, if necessary, we involve government representatives and independent third parties to obtain lasting solutions that are beneficial to all. To facilitate the timely, culturally appropriate investigation and resolution of these matters, all MMG sites have a site-specific grievance procedure that aligns with the remedy provisions of the United Nations Guiding Principles on Business and Human Rights. This process is non-judicial, complements existing legislative remedies and provides redress for grievances that are related to:
• MMG’s impact on stakeholders;
• the conduct of MMG personnel and contractors in local communities; and
• allegations of human rights abuses.
</t>
    </r>
    <r>
      <rPr>
        <u/>
        <sz val="11"/>
        <rFont val="Inter"/>
      </rPr>
      <t xml:space="preserve">MMG 2023 Sustainability Report </t>
    </r>
    <r>
      <rPr>
        <sz val="11"/>
        <color rgb="FF000000"/>
        <rFont val="Inter"/>
      </rPr>
      <t>- Local communities and Indigenou</t>
    </r>
    <r>
      <rPr>
        <sz val="11"/>
        <rFont val="Inter"/>
      </rPr>
      <t>s Peoples p.22</t>
    </r>
    <r>
      <rPr>
        <sz val="11"/>
        <color rgb="FF000000"/>
        <rFont val="Inter"/>
      </rPr>
      <t xml:space="preserve">; </t>
    </r>
    <r>
      <rPr>
        <sz val="11"/>
        <rFont val="Inter"/>
      </rPr>
      <t xml:space="preserve">MMG website - </t>
    </r>
    <r>
      <rPr>
        <u/>
        <sz val="11"/>
        <rFont val="Inter"/>
      </rPr>
      <t>Social performance</t>
    </r>
    <r>
      <rPr>
        <sz val="11"/>
        <rFont val="Inter"/>
      </rPr>
      <t xml:space="preserve"> </t>
    </r>
  </si>
  <si>
    <t>MM9</t>
  </si>
  <si>
    <r>
      <rPr>
        <sz val="11"/>
        <rFont val="Inter"/>
      </rPr>
      <t xml:space="preserve">MMG website - </t>
    </r>
    <r>
      <rPr>
        <u/>
        <sz val="11"/>
        <rFont val="Inter"/>
      </rPr>
      <t>Social performance</t>
    </r>
    <r>
      <rPr>
        <sz val="11"/>
        <rFont val="Inter"/>
      </rPr>
      <t xml:space="preserve">; </t>
    </r>
    <r>
      <rPr>
        <u/>
        <sz val="11"/>
        <rFont val="Inter"/>
      </rPr>
      <t xml:space="preserve">MMG Human Rights Policy </t>
    </r>
    <r>
      <rPr>
        <sz val="11"/>
        <rFont val="Inter"/>
      </rPr>
      <t xml:space="preserve">
</t>
    </r>
    <r>
      <rPr>
        <i/>
        <sz val="11"/>
        <rFont val="Inter"/>
      </rPr>
      <t xml:space="preserve">
MMG recognises that project-related land acquisition, resettlement and relocation of families and communities, as well as restrictions on land use, can have adverse social and economic impacts for them. Unless properly managed, relocation and resettlement activities, and particularly involuntary resettlement, may result in longterm impoverishment, as well as environmental damage and social stress in the communities from which they have been displaced.
We respect human rights, land tenure rights and the rights of local communities consistent with national regulations. We recognise the need to protect Indigenous Peoples, ensuring the effective engagement of vulnerable and marginalised groups, and accounting for gender-specific impacts in any acquisition process.
Our operations avoid and, when not possible, seek to minimise the social, physical or economic displacement of communities by exploring alternative project designs.
In 2023, no resettlement took place on or near any of our operations. </t>
    </r>
  </si>
  <si>
    <t xml:space="preserve">Local and Regional Development </t>
  </si>
  <si>
    <r>
      <t xml:space="preserve">See </t>
    </r>
    <r>
      <rPr>
        <u/>
        <sz val="11"/>
        <rFont val="Inter"/>
      </rPr>
      <t>'Engagement and materiality'</t>
    </r>
    <r>
      <rPr>
        <sz val="11"/>
        <color theme="1"/>
        <rFont val="Inter"/>
      </rPr>
      <t xml:space="preserve">, </t>
    </r>
    <r>
      <rPr>
        <u/>
        <sz val="11"/>
        <rFont val="Inter"/>
      </rPr>
      <t>'Local and regional development'</t>
    </r>
    <r>
      <rPr>
        <sz val="11"/>
        <color theme="1"/>
        <rFont val="Inter"/>
      </rPr>
      <t xml:space="preserve"> tabs in this Appendix; </t>
    </r>
    <r>
      <rPr>
        <sz val="11"/>
        <rFont val="Inter"/>
      </rPr>
      <t xml:space="preserve">MMG website - </t>
    </r>
    <r>
      <rPr>
        <u/>
        <sz val="11"/>
        <rFont val="Inter"/>
      </rPr>
      <t>Social Performance</t>
    </r>
    <r>
      <rPr>
        <sz val="11"/>
        <rFont val="Inter"/>
      </rPr>
      <t>,</t>
    </r>
    <r>
      <rPr>
        <sz val="11"/>
        <color theme="6"/>
        <rFont val="Inter"/>
      </rPr>
      <t xml:space="preserve"> </t>
    </r>
    <r>
      <rPr>
        <sz val="11"/>
        <rFont val="Inter"/>
      </rPr>
      <t xml:space="preserve">MMG website - </t>
    </r>
    <r>
      <rPr>
        <u/>
        <sz val="11"/>
        <rFont val="Inter"/>
      </rPr>
      <t xml:space="preserve">Human rights </t>
    </r>
  </si>
  <si>
    <t xml:space="preserve">GRI 204: Procurement Practices </t>
  </si>
  <si>
    <t>203-1</t>
  </si>
  <si>
    <r>
      <rPr>
        <sz val="11"/>
        <rFont val="Inter"/>
      </rPr>
      <t xml:space="preserve">a. </t>
    </r>
    <r>
      <rPr>
        <u/>
        <sz val="11"/>
        <rFont val="Inter"/>
      </rPr>
      <t>MMG 2023 Annual Report</t>
    </r>
    <r>
      <rPr>
        <sz val="11"/>
        <rFont val="Inter"/>
      </rPr>
      <t xml:space="preserve"> pp.42-43; </t>
    </r>
    <r>
      <rPr>
        <u/>
        <sz val="11"/>
        <rFont val="Inter"/>
      </rPr>
      <t>MMG 2023 Sustainability Report</t>
    </r>
    <r>
      <rPr>
        <sz val="11"/>
        <rFont val="Inter"/>
      </rPr>
      <t xml:space="preserve"> - Our contribution p.7; MMG 2023 Sustainability Report - Our business p.8</t>
    </r>
    <r>
      <rPr>
        <sz val="11"/>
        <color rgb="FF000000"/>
        <rFont val="Inter"/>
      </rPr>
      <t xml:space="preserve">
b - c. MMG does not report against GRI 203-1 b-c. </t>
    </r>
  </si>
  <si>
    <t>203-2</t>
  </si>
  <si>
    <t xml:space="preserve">MMG does not report against GRI 203-2. </t>
  </si>
  <si>
    <r>
      <rPr>
        <b/>
        <sz val="11"/>
        <color rgb="FF000000"/>
        <rFont val="Inter"/>
      </rPr>
      <t xml:space="preserve">204-1 Proportion of spending on local suppliers </t>
    </r>
    <r>
      <rPr>
        <sz val="11"/>
        <color rgb="FF000000"/>
        <rFont val="Inter"/>
      </rPr>
      <t xml:space="preserve">
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r>
  </si>
  <si>
    <r>
      <t xml:space="preserve">a - b. See </t>
    </r>
    <r>
      <rPr>
        <u/>
        <sz val="11"/>
        <rFont val="Inter"/>
      </rPr>
      <t>'Value Chain Sustainability'</t>
    </r>
    <r>
      <rPr>
        <sz val="11"/>
        <color theme="7"/>
        <rFont val="Inter"/>
      </rPr>
      <t xml:space="preserve"> </t>
    </r>
    <r>
      <rPr>
        <sz val="11"/>
        <color rgb="FF000000"/>
        <rFont val="Inter"/>
      </rPr>
      <t xml:space="preserve">and </t>
    </r>
    <r>
      <rPr>
        <u/>
        <sz val="11"/>
        <rFont val="Inter"/>
      </rPr>
      <t>'Supply Chain Resilience'</t>
    </r>
    <r>
      <rPr>
        <sz val="11"/>
        <color rgb="FF000000"/>
        <rFont val="Inter"/>
      </rPr>
      <t xml:space="preserve"> tabs in this Appendix
c. See </t>
    </r>
    <r>
      <rPr>
        <u/>
        <sz val="11"/>
        <rFont val="Inter"/>
      </rPr>
      <t>'Overview'</t>
    </r>
    <r>
      <rPr>
        <sz val="11"/>
        <color rgb="FF000000"/>
        <rFont val="Inter"/>
      </rPr>
      <t xml:space="preserve"> tab in this Appendix</t>
    </r>
  </si>
  <si>
    <t xml:space="preserve">Biodiversity and Land Management </t>
  </si>
  <si>
    <r>
      <t>See</t>
    </r>
    <r>
      <rPr>
        <sz val="11"/>
        <color theme="7"/>
        <rFont val="Inter"/>
      </rPr>
      <t xml:space="preserve"> </t>
    </r>
    <r>
      <rPr>
        <u/>
        <sz val="11"/>
        <rFont val="Inter"/>
      </rPr>
      <t>'Engagement and materiality'</t>
    </r>
    <r>
      <rPr>
        <sz val="11"/>
        <color theme="1"/>
        <rFont val="Inter"/>
      </rPr>
      <t>,</t>
    </r>
    <r>
      <rPr>
        <sz val="11"/>
        <color theme="7"/>
        <rFont val="Inter"/>
      </rPr>
      <t xml:space="preserve"> </t>
    </r>
    <r>
      <rPr>
        <u/>
        <sz val="11"/>
        <rFont val="Inter"/>
      </rPr>
      <t>'Biodiversity and land management'</t>
    </r>
    <r>
      <rPr>
        <sz val="11"/>
        <color theme="1"/>
        <rFont val="Inter"/>
      </rPr>
      <t xml:space="preserve"> tabs in this Appendix; </t>
    </r>
    <r>
      <rPr>
        <sz val="11"/>
        <rFont val="Inter"/>
      </rPr>
      <t xml:space="preserve">MMG website - </t>
    </r>
    <r>
      <rPr>
        <u/>
        <sz val="11"/>
        <rFont val="Inter"/>
      </rPr>
      <t>Environmental management</t>
    </r>
    <r>
      <rPr>
        <sz val="11"/>
        <rFont val="Inter"/>
      </rPr>
      <t xml:space="preserve">, MMG website -  </t>
    </r>
    <r>
      <rPr>
        <u/>
        <sz val="11"/>
        <rFont val="Inter"/>
      </rPr>
      <t>Land biodiversity and cultural heritage management</t>
    </r>
    <r>
      <rPr>
        <sz val="11"/>
        <rFont val="Inter"/>
      </rPr>
      <t>,</t>
    </r>
    <r>
      <rPr>
        <sz val="11"/>
        <color theme="6"/>
        <rFont val="Inter"/>
      </rPr>
      <t xml:space="preserve"> </t>
    </r>
    <r>
      <rPr>
        <sz val="11"/>
        <rFont val="Inter"/>
      </rPr>
      <t xml:space="preserve">MMG website -  </t>
    </r>
    <r>
      <rPr>
        <u/>
        <sz val="11"/>
        <rFont val="Inter"/>
      </rPr>
      <t>Mine closure planning</t>
    </r>
    <r>
      <rPr>
        <sz val="11"/>
        <rFont val="Inter"/>
      </rPr>
      <t xml:space="preserve"> </t>
    </r>
  </si>
  <si>
    <t>GRI 304: Biodiversity 2016</t>
  </si>
  <si>
    <t>GRI 304-1</t>
  </si>
  <si>
    <r>
      <rPr>
        <sz val="11"/>
        <color rgb="FF000000"/>
        <rFont val="Inter"/>
      </rPr>
      <t>See</t>
    </r>
    <r>
      <rPr>
        <sz val="11"/>
        <color theme="7"/>
        <rFont val="Inter"/>
      </rPr>
      <t xml:space="preserve"> </t>
    </r>
    <r>
      <rPr>
        <u/>
        <sz val="11"/>
        <rFont val="Inter"/>
      </rPr>
      <t>'Biodiversity and land management'</t>
    </r>
    <r>
      <rPr>
        <sz val="11"/>
        <color rgb="FF000000"/>
        <rFont val="Inter"/>
      </rPr>
      <t xml:space="preserve"> tab in this Appendix. </t>
    </r>
    <r>
      <rPr>
        <i/>
        <sz val="11"/>
        <color rgb="FF000000"/>
        <rFont val="Inter"/>
      </rPr>
      <t xml:space="preserve">
Dugald River has several flora and fauna that are protected by legislation within the DRM mining leases. This includes vegetation intersecting a water course, regional ecosystem 1.3.7 with a biodiversity status of endangered,essential vegetation (wildlife),
essential habitat (purple necked rock wallaby and special least concern animal), and purple necked rock wallaby.
Kinsevere: The Kinsevere translocation project is a protected area and is monitored twice a year(dry season and wet season);
Las Bambas: 
- The operation is located outside protected natural areas.
- There are rescue areas for key species in conservation category (under national and international legislation) within the property and with rescue and relocation protocols approved by the competent local authority SERFOR (National Forestry and Wildlife Service). There is a list of species in conservation category updated in each biological report on an annual basis according to the results of monitoring.
Rosebery: Rosebery has several natural values (flora and fauna) that are protected by State and Federal legislation. Some of which may include potential habitat for fauna, flora and ecological communities. Prior to ground disturbance natural value assessments (NVA) and aboriginal and cultural heritage assessments are completed. Protected flora and fauna will be avoided, or if this is not possible depending on the level of protection a legislative pathway will be followed.</t>
    </r>
  </si>
  <si>
    <t>GRI 304-2</t>
  </si>
  <si>
    <r>
      <rPr>
        <sz val="11"/>
        <color rgb="FF000000"/>
        <rFont val="Inter"/>
      </rPr>
      <t xml:space="preserve">See </t>
    </r>
    <r>
      <rPr>
        <u/>
        <sz val="11"/>
        <rFont val="Inter"/>
      </rPr>
      <t>'Biodiversity and land management'</t>
    </r>
    <r>
      <rPr>
        <sz val="11"/>
        <color rgb="FF000000"/>
        <rFont val="Inter"/>
      </rPr>
      <t xml:space="preserve"> tab in this Appendix. 
</t>
    </r>
    <r>
      <rPr>
        <i/>
        <sz val="11"/>
        <color rgb="FF000000"/>
        <rFont val="Inter"/>
      </rPr>
      <t xml:space="preserve">
MMG has not had any significant impacts on biodiversity in 2023. 
If a significant impact were to be recorded at one of our operations, it would be formally reported by the site using MMG's incident and event reporting management system. </t>
    </r>
  </si>
  <si>
    <t>GRI 304-3</t>
  </si>
  <si>
    <r>
      <rPr>
        <sz val="11"/>
        <color rgb="FF000000"/>
        <rFont val="Inter"/>
      </rPr>
      <t>See</t>
    </r>
    <r>
      <rPr>
        <sz val="11"/>
        <color theme="7"/>
        <rFont val="Inter"/>
      </rPr>
      <t xml:space="preserve"> </t>
    </r>
    <r>
      <rPr>
        <u/>
        <sz val="11"/>
        <rFont val="Inter"/>
      </rPr>
      <t>'Biodiversity and land management'</t>
    </r>
    <r>
      <rPr>
        <sz val="11"/>
        <color rgb="FF000000"/>
        <rFont val="Inter"/>
      </rPr>
      <t xml:space="preserve"> tab in this Appendix. 
</t>
    </r>
    <r>
      <rPr>
        <i/>
        <sz val="11"/>
        <color rgb="FF000000"/>
        <rFont val="Inter"/>
      </rPr>
      <t xml:space="preserve">
MMG reports all the protected or restored habitats according to legal requirements and internal requirements across all sites.
MMG's Dugald River operation has a biodiversity offset located at Lawn Hill station that is a total of 77.4ha in size consisting of riparian vegetation. The area has been fenced to exclude cattle in partnership with the Lawn Hil Pastoral Co and is due to be relinquished in 2029. The Bio condition monitoring report outlines the current status of each of the assessment units and methodologies used. 
Rosebery has a 5-year environmental management plan where it considers all the action and plan to protect and restore habitats. 
MMG's Kinsevere has a progressive rehabilitation plan of rehabilitation that is conducted as part of operations.
At Las Bambas, to date there are no protected areas. As part of the environmental commitments established in the IGAs, rehabilitation works have been carried out: placement of organic soil in the Excess Material Deposit 2 for its subsequent revegetation. The Erosion and Sediment Control Standard and the Revegetation and Forestation Procedure established the methodology used and take as a reference the commitments declared in the approved IGAs.</t>
    </r>
  </si>
  <si>
    <t>GRI 304-4</t>
  </si>
  <si>
    <t xml:space="preserve">MMG does not currently report against GRI 304-4, however this will be disclosed from 2024 onwards. </t>
  </si>
  <si>
    <r>
      <rPr>
        <b/>
        <sz val="11"/>
        <color rgb="FF000000"/>
        <rFont val="Inter"/>
      </rPr>
      <t>MM3 Biodiversity</t>
    </r>
    <r>
      <rPr>
        <sz val="11"/>
        <color rgb="FF000000"/>
        <rFont val="Inter"/>
      </rPr>
      <t xml:space="preserve">
Amount of land (owner or leased, or  managed for production activities or extractive use) disturbed or rehabilitated</t>
    </r>
  </si>
  <si>
    <r>
      <t>See</t>
    </r>
    <r>
      <rPr>
        <sz val="11"/>
        <color theme="7"/>
        <rFont val="Inter"/>
      </rPr>
      <t xml:space="preserve"> </t>
    </r>
    <r>
      <rPr>
        <u/>
        <sz val="11"/>
        <rFont val="Inter"/>
      </rPr>
      <t>'Biodiversity and land management'</t>
    </r>
    <r>
      <rPr>
        <sz val="11"/>
        <color rgb="FF000000"/>
        <rFont val="Inter"/>
      </rPr>
      <t xml:space="preserve"> tab in this Appendix. </t>
    </r>
  </si>
  <si>
    <r>
      <t>See</t>
    </r>
    <r>
      <rPr>
        <sz val="11"/>
        <color theme="7"/>
        <rFont val="Inter"/>
      </rPr>
      <t xml:space="preserve"> </t>
    </r>
    <r>
      <rPr>
        <u/>
        <sz val="11"/>
        <rFont val="Inter"/>
      </rPr>
      <t>'Engagement and materiality'</t>
    </r>
    <r>
      <rPr>
        <sz val="11"/>
        <color theme="1"/>
        <rFont val="Inter"/>
      </rPr>
      <t xml:space="preserve">, </t>
    </r>
    <r>
      <rPr>
        <u/>
        <sz val="11"/>
        <rFont val="Inter"/>
      </rPr>
      <t>'Responsible water consumption'</t>
    </r>
    <r>
      <rPr>
        <sz val="11"/>
        <color theme="1"/>
        <rFont val="Inter"/>
      </rPr>
      <t xml:space="preserve"> tabs in this Appendix; </t>
    </r>
    <r>
      <rPr>
        <sz val="11"/>
        <rFont val="Inter"/>
      </rPr>
      <t xml:space="preserve">MMG website - </t>
    </r>
    <r>
      <rPr>
        <u/>
        <sz val="11"/>
        <rFont val="Inter"/>
      </rPr>
      <t>Environmental management</t>
    </r>
    <r>
      <rPr>
        <sz val="11"/>
        <rFont val="Inter"/>
      </rPr>
      <t xml:space="preserve">, MMG website -  </t>
    </r>
    <r>
      <rPr>
        <u/>
        <sz val="11"/>
        <rFont val="Inter"/>
      </rPr>
      <t>Water management</t>
    </r>
  </si>
  <si>
    <t>GRI 301: Water and effluents 2018</t>
  </si>
  <si>
    <r>
      <t xml:space="preserve">a - d. See </t>
    </r>
    <r>
      <rPr>
        <u/>
        <sz val="11"/>
        <rFont val="Inter"/>
      </rPr>
      <t>'Responsible water consumption'</t>
    </r>
    <r>
      <rPr>
        <sz val="11"/>
        <color rgb="FF000000"/>
        <rFont val="Inter"/>
      </rPr>
      <t xml:space="preserve"> tab in this Appendix;</t>
    </r>
    <r>
      <rPr>
        <u/>
        <sz val="11"/>
        <rFont val="Inter"/>
      </rPr>
      <t xml:space="preserve"> MMG 2023 Sustainability Report</t>
    </r>
    <r>
      <rPr>
        <sz val="11"/>
        <color theme="6"/>
        <rFont val="Inter"/>
      </rPr>
      <t xml:space="preserve"> </t>
    </r>
    <r>
      <rPr>
        <sz val="11"/>
        <color rgb="FF000000"/>
        <rFont val="Inter"/>
      </rPr>
      <t>- responsible water consumpt</t>
    </r>
    <r>
      <rPr>
        <sz val="11"/>
        <rFont val="Inter"/>
      </rPr>
      <t>ion p.32</t>
    </r>
    <r>
      <rPr>
        <sz val="11"/>
        <color rgb="FF000000"/>
        <rFont val="Inter"/>
      </rPr>
      <t xml:space="preserve">; </t>
    </r>
    <r>
      <rPr>
        <sz val="11"/>
        <rFont val="Inter"/>
      </rPr>
      <t xml:space="preserve">MMG website - </t>
    </r>
    <r>
      <rPr>
        <u/>
        <sz val="11"/>
        <rFont val="Inter"/>
      </rPr>
      <t>water management</t>
    </r>
  </si>
  <si>
    <r>
      <t>a - d. See</t>
    </r>
    <r>
      <rPr>
        <sz val="11"/>
        <color theme="7"/>
        <rFont val="Inter"/>
      </rPr>
      <t xml:space="preserve"> </t>
    </r>
    <r>
      <rPr>
        <u/>
        <sz val="11"/>
        <rFont val="Inter"/>
      </rPr>
      <t>'Responsible water consumption'</t>
    </r>
    <r>
      <rPr>
        <sz val="11"/>
        <color rgb="FF000000"/>
        <rFont val="Inter"/>
      </rPr>
      <t xml:space="preserve"> tab in this Appendix; </t>
    </r>
    <r>
      <rPr>
        <u/>
        <sz val="11"/>
        <rFont val="Inter"/>
      </rPr>
      <t>MMG 2023 Sustainability Report</t>
    </r>
    <r>
      <rPr>
        <sz val="11"/>
        <color rgb="FF000000"/>
        <rFont val="Inter"/>
      </rPr>
      <t xml:space="preserve"> - responsible water consumpti</t>
    </r>
    <r>
      <rPr>
        <sz val="11"/>
        <rFont val="Inter"/>
      </rPr>
      <t>on p.32</t>
    </r>
    <r>
      <rPr>
        <sz val="11"/>
        <color rgb="FF000000"/>
        <rFont val="Inter"/>
      </rPr>
      <t xml:space="preserve">; </t>
    </r>
    <r>
      <rPr>
        <sz val="11"/>
        <rFont val="Inter"/>
      </rPr>
      <t xml:space="preserve">MMG website - environmental management - </t>
    </r>
    <r>
      <rPr>
        <u/>
        <sz val="11"/>
        <rFont val="Inter"/>
      </rPr>
      <t xml:space="preserve">water management </t>
    </r>
  </si>
  <si>
    <r>
      <t xml:space="preserve">a-d. See </t>
    </r>
    <r>
      <rPr>
        <u/>
        <sz val="11"/>
        <rFont val="Inter"/>
      </rPr>
      <t>'Responsible water consumption'</t>
    </r>
    <r>
      <rPr>
        <sz val="11"/>
        <color theme="7"/>
        <rFont val="Inter"/>
      </rPr>
      <t xml:space="preserve"> </t>
    </r>
    <r>
      <rPr>
        <sz val="11"/>
        <color rgb="FF000000"/>
        <rFont val="Inter"/>
      </rPr>
      <t xml:space="preserve">tab in this Appendix </t>
    </r>
  </si>
  <si>
    <r>
      <t xml:space="preserve">a-e. See </t>
    </r>
    <r>
      <rPr>
        <u/>
        <sz val="11"/>
        <rFont val="Inter"/>
      </rPr>
      <t>'Responsible water consumption'</t>
    </r>
    <r>
      <rPr>
        <sz val="11"/>
        <color theme="7"/>
        <rFont val="Inter"/>
      </rPr>
      <t xml:space="preserve"> </t>
    </r>
    <r>
      <rPr>
        <sz val="11"/>
        <color rgb="FF000000"/>
        <rFont val="Inter"/>
      </rPr>
      <t xml:space="preserve">tab in this Appendix </t>
    </r>
  </si>
  <si>
    <r>
      <rPr>
        <b/>
        <sz val="11"/>
        <color rgb="FF000000"/>
        <rFont val="Inter"/>
      </rPr>
      <t>MM3 Effluents &amp; Waste</t>
    </r>
    <r>
      <rPr>
        <sz val="11"/>
        <color rgb="FF000000"/>
        <rFont val="Inter"/>
      </rPr>
      <t xml:space="preserve">
Total amounts of overburden, rock, tailings, and sludges and their associated risks</t>
    </r>
  </si>
  <si>
    <r>
      <t xml:space="preserve">See </t>
    </r>
    <r>
      <rPr>
        <u/>
        <sz val="11"/>
        <rFont val="Inter"/>
      </rPr>
      <t>'Tailings and waste management'</t>
    </r>
    <r>
      <rPr>
        <sz val="11"/>
        <color rgb="FF000000"/>
        <rFont val="Inter"/>
      </rPr>
      <t xml:space="preserve"> tab in this Appendix. </t>
    </r>
  </si>
  <si>
    <r>
      <rPr>
        <b/>
        <sz val="11"/>
        <color rgb="FF000000"/>
        <rFont val="Inter"/>
      </rPr>
      <t>MM4 Labor practices and decent work</t>
    </r>
    <r>
      <rPr>
        <sz val="11"/>
        <color rgb="FF000000"/>
        <rFont val="Inter"/>
      </rPr>
      <t xml:space="preserve">
Number of strikes and lock-outs exceeding one week's duration, by country</t>
    </r>
  </si>
  <si>
    <t xml:space="preserve">MMG did not have any strikes or lock-outs exceeding one week's duration at any operation in 2023. </t>
  </si>
  <si>
    <t>Impact of Climate Change</t>
  </si>
  <si>
    <r>
      <t xml:space="preserve">See </t>
    </r>
    <r>
      <rPr>
        <u/>
        <sz val="11"/>
        <rFont val="Inter"/>
      </rPr>
      <t>'Engagement and materiality'</t>
    </r>
    <r>
      <rPr>
        <sz val="11"/>
        <color theme="1"/>
        <rFont val="Inter"/>
      </rPr>
      <t>,</t>
    </r>
    <r>
      <rPr>
        <sz val="11"/>
        <color theme="7"/>
        <rFont val="Inter"/>
      </rPr>
      <t xml:space="preserve"> </t>
    </r>
    <r>
      <rPr>
        <u/>
        <sz val="11"/>
        <rFont val="Inter"/>
      </rPr>
      <t>'Impacts of climate change'</t>
    </r>
    <r>
      <rPr>
        <sz val="11"/>
        <color theme="1"/>
        <rFont val="Inter"/>
      </rPr>
      <t xml:space="preserve"> and </t>
    </r>
    <r>
      <rPr>
        <u/>
        <sz val="11"/>
        <rFont val="Inter"/>
      </rPr>
      <t>'TCFD'</t>
    </r>
    <r>
      <rPr>
        <sz val="11"/>
        <color theme="1"/>
        <rFont val="Inter"/>
      </rPr>
      <t xml:space="preserve"> tabs in this Appen</t>
    </r>
    <r>
      <rPr>
        <sz val="11"/>
        <rFont val="Inter"/>
      </rPr>
      <t xml:space="preserve">dix; MMG website - Environmental management, </t>
    </r>
    <r>
      <rPr>
        <u/>
        <sz val="11"/>
        <rFont val="Inter"/>
      </rPr>
      <t>Energy use and greenhouse gas emissions</t>
    </r>
  </si>
  <si>
    <t>GRI 201: Economic Performance 2016</t>
  </si>
  <si>
    <t>201-2</t>
  </si>
  <si>
    <r>
      <t>See</t>
    </r>
    <r>
      <rPr>
        <sz val="11"/>
        <color theme="7"/>
        <rFont val="Inter"/>
      </rPr>
      <t xml:space="preserve"> </t>
    </r>
    <r>
      <rPr>
        <u/>
        <sz val="11"/>
        <rFont val="Inter"/>
      </rPr>
      <t>'Impacts of Climate Change'</t>
    </r>
    <r>
      <rPr>
        <sz val="11"/>
        <color rgb="FF000000"/>
        <rFont val="Inter"/>
      </rPr>
      <t xml:space="preserve">, </t>
    </r>
    <r>
      <rPr>
        <u/>
        <sz val="11"/>
        <rFont val="Inter"/>
      </rPr>
      <t>'Transition to a lower carbon economy'</t>
    </r>
    <r>
      <rPr>
        <sz val="11"/>
        <color rgb="FF000000"/>
        <rFont val="Inter"/>
      </rPr>
      <t xml:space="preserve"> and </t>
    </r>
    <r>
      <rPr>
        <u/>
        <sz val="11"/>
        <rFont val="Inter"/>
      </rPr>
      <t>'TCFD'</t>
    </r>
    <r>
      <rPr>
        <sz val="11"/>
        <color rgb="FF000000"/>
        <rFont val="Inter"/>
      </rPr>
      <t xml:space="preserve"> tabs in this Appendix</t>
    </r>
  </si>
  <si>
    <t xml:space="preserve">Transition to a lower carbon economy </t>
  </si>
  <si>
    <r>
      <rPr>
        <sz val="11"/>
        <rFont val="Inter"/>
      </rPr>
      <t xml:space="preserve">See </t>
    </r>
    <r>
      <rPr>
        <u/>
        <sz val="11"/>
        <rFont val="Inter"/>
      </rPr>
      <t>'Engagement and materiality'</t>
    </r>
    <r>
      <rPr>
        <sz val="11"/>
        <rFont val="Inter"/>
      </rPr>
      <t xml:space="preserve">, </t>
    </r>
    <r>
      <rPr>
        <u/>
        <sz val="11"/>
        <rFont val="Inter"/>
      </rPr>
      <t>'Transition to a lower carbon economy'</t>
    </r>
    <r>
      <rPr>
        <sz val="11"/>
        <rFont val="Inter"/>
      </rPr>
      <t xml:space="preserve"> and </t>
    </r>
    <r>
      <rPr>
        <u/>
        <sz val="11"/>
        <rFont val="Inter"/>
      </rPr>
      <t>'TCFD'</t>
    </r>
    <r>
      <rPr>
        <sz val="11"/>
        <rFont val="Inter"/>
      </rPr>
      <t xml:space="preserve"> tabs in this Appendix; MMG website - Environmental management, </t>
    </r>
    <r>
      <rPr>
        <u/>
        <sz val="11"/>
        <rFont val="Inter"/>
      </rPr>
      <t xml:space="preserve">Energy use and greenhouse gas emissions </t>
    </r>
  </si>
  <si>
    <t>GRI 302: Energy 2016</t>
  </si>
  <si>
    <r>
      <t>a - g. See</t>
    </r>
    <r>
      <rPr>
        <sz val="11"/>
        <color theme="7"/>
        <rFont val="Inter"/>
      </rPr>
      <t xml:space="preserve"> </t>
    </r>
    <r>
      <rPr>
        <u/>
        <sz val="11"/>
        <rFont val="Inter"/>
      </rPr>
      <t>'Impacts of climate change'</t>
    </r>
    <r>
      <rPr>
        <sz val="11"/>
        <color rgb="FF000000"/>
        <rFont val="Inter"/>
      </rPr>
      <t xml:space="preserve"> tab in this Appendix</t>
    </r>
  </si>
  <si>
    <t>302-2</t>
  </si>
  <si>
    <r>
      <t xml:space="preserve">a - c. See </t>
    </r>
    <r>
      <rPr>
        <u/>
        <sz val="11"/>
        <rFont val="Inter"/>
      </rPr>
      <t>'Impacts of climate change'</t>
    </r>
    <r>
      <rPr>
        <sz val="11"/>
        <color rgb="FF000000"/>
        <rFont val="Inter"/>
      </rPr>
      <t xml:space="preserve"> tab in this Appendix
</t>
    </r>
    <r>
      <rPr>
        <u/>
        <sz val="11"/>
        <rFont val="Inter"/>
      </rPr>
      <t>MMG 2023 Sustainability Report</t>
    </r>
    <r>
      <rPr>
        <sz val="11"/>
        <color rgb="FF000000"/>
        <rFont val="Inter"/>
      </rPr>
      <t xml:space="preserve"> - Transition to a lower carbon</t>
    </r>
    <r>
      <rPr>
        <sz val="11"/>
        <rFont val="Inter"/>
      </rPr>
      <t xml:space="preserve"> economy p.29</t>
    </r>
  </si>
  <si>
    <r>
      <t xml:space="preserve">a - d. See </t>
    </r>
    <r>
      <rPr>
        <u/>
        <sz val="11"/>
        <rFont val="Inter"/>
      </rPr>
      <t>'Impacts of climate change'</t>
    </r>
    <r>
      <rPr>
        <sz val="11"/>
        <color rgb="FF000000"/>
        <rFont val="Inter"/>
      </rPr>
      <t xml:space="preserve"> tab in this Appendix
</t>
    </r>
    <r>
      <rPr>
        <u/>
        <sz val="11"/>
        <rFont val="Inter"/>
      </rPr>
      <t>MMG 2023 Sustainability Report</t>
    </r>
    <r>
      <rPr>
        <sz val="11"/>
        <color rgb="FF000000"/>
        <rFont val="Inter"/>
      </rPr>
      <t xml:space="preserve"> - Transition to a lower carbon eco</t>
    </r>
    <r>
      <rPr>
        <sz val="11"/>
        <rFont val="Inter"/>
      </rPr>
      <t>nomy p.29</t>
    </r>
  </si>
  <si>
    <t>302-4</t>
  </si>
  <si>
    <r>
      <t xml:space="preserve">a - d. See </t>
    </r>
    <r>
      <rPr>
        <u/>
        <sz val="11"/>
        <rFont val="Inter"/>
      </rPr>
      <t>'Impacts of climate change'</t>
    </r>
    <r>
      <rPr>
        <sz val="11"/>
        <color rgb="FF000000"/>
        <rFont val="Inter"/>
      </rPr>
      <t xml:space="preserve"> tab in this Appendix
</t>
    </r>
    <r>
      <rPr>
        <u/>
        <sz val="11"/>
        <rFont val="Inter"/>
      </rPr>
      <t>MMG 2023 Sustainability Report</t>
    </r>
    <r>
      <rPr>
        <sz val="11"/>
        <color rgb="FF000000"/>
        <rFont val="Inter"/>
      </rPr>
      <t xml:space="preserve"> - Transition to a lower carbon econo</t>
    </r>
    <r>
      <rPr>
        <sz val="11"/>
        <rFont val="Inter"/>
      </rPr>
      <t>my p.29</t>
    </r>
  </si>
  <si>
    <t>302-5</t>
  </si>
  <si>
    <t xml:space="preserve">MMG does not report against GRI 302-5 as our sold products are minerals. </t>
  </si>
  <si>
    <t>GRI 305: Emissions 2016</t>
  </si>
  <si>
    <r>
      <t xml:space="preserve">a - g. See </t>
    </r>
    <r>
      <rPr>
        <u/>
        <sz val="11"/>
        <rFont val="Inter"/>
      </rPr>
      <t>'Transition to a lower carbon economy'</t>
    </r>
    <r>
      <rPr>
        <sz val="11"/>
        <color theme="7"/>
        <rFont val="Inter"/>
      </rPr>
      <t xml:space="preserve"> </t>
    </r>
    <r>
      <rPr>
        <sz val="11"/>
        <color rgb="FF000000"/>
        <rFont val="Inter"/>
      </rPr>
      <t>tab in this Appendix</t>
    </r>
  </si>
  <si>
    <t>305-3</t>
  </si>
  <si>
    <r>
      <t xml:space="preserve">a - d. See </t>
    </r>
    <r>
      <rPr>
        <u/>
        <sz val="11"/>
        <rFont val="Inter"/>
      </rPr>
      <t>'Transition to a lower carbon economy'</t>
    </r>
    <r>
      <rPr>
        <sz val="11"/>
        <color theme="7"/>
        <rFont val="Inter"/>
      </rPr>
      <t xml:space="preserve"> </t>
    </r>
    <r>
      <rPr>
        <sz val="11"/>
        <color rgb="FF000000"/>
        <rFont val="Inter"/>
      </rPr>
      <t>tab in this Appendix</t>
    </r>
  </si>
  <si>
    <t>305-5</t>
  </si>
  <si>
    <t xml:space="preserve">MMG does not report against 305-5 at this stage. We will begin to report against this requirement in the coming year as we progress our climate strategy. </t>
  </si>
  <si>
    <t>305-6</t>
  </si>
  <si>
    <t>MMG does not report against GRI 305-6</t>
  </si>
  <si>
    <r>
      <t xml:space="preserve">a - c. See </t>
    </r>
    <r>
      <rPr>
        <u/>
        <sz val="11"/>
        <rFont val="Inter"/>
      </rPr>
      <t>'Transition to a lower carbon economy'</t>
    </r>
    <r>
      <rPr>
        <sz val="11"/>
        <color theme="7"/>
        <rFont val="Inter"/>
      </rPr>
      <t xml:space="preserve"> </t>
    </r>
    <r>
      <rPr>
        <sz val="11"/>
        <color rgb="FF000000"/>
        <rFont val="Inter"/>
      </rPr>
      <t>tab in this Appendix</t>
    </r>
  </si>
  <si>
    <r>
      <t>See</t>
    </r>
    <r>
      <rPr>
        <sz val="11"/>
        <color theme="7"/>
        <rFont val="Inter"/>
      </rPr>
      <t xml:space="preserve"> </t>
    </r>
    <r>
      <rPr>
        <u/>
        <sz val="11"/>
        <rFont val="Inter"/>
      </rPr>
      <t>'Engagement and materiality'</t>
    </r>
    <r>
      <rPr>
        <sz val="11"/>
        <color theme="1"/>
        <rFont val="Inter"/>
      </rPr>
      <t xml:space="preserve">, </t>
    </r>
    <r>
      <rPr>
        <u/>
        <sz val="11"/>
        <rFont val="Inter"/>
      </rPr>
      <t>'Business ethics and transparency'</t>
    </r>
    <r>
      <rPr>
        <sz val="11"/>
        <color theme="1"/>
        <rFont val="Inter"/>
      </rPr>
      <t xml:space="preserve"> tabs in this Appendix; </t>
    </r>
    <r>
      <rPr>
        <sz val="11"/>
        <rFont val="Inter"/>
      </rPr>
      <t xml:space="preserve">MMG website - </t>
    </r>
    <r>
      <rPr>
        <u/>
        <sz val="11"/>
        <rFont val="Inter"/>
      </rPr>
      <t>ESG and compliance</t>
    </r>
    <r>
      <rPr>
        <sz val="11"/>
        <rFont val="Inter"/>
      </rPr>
      <t xml:space="preserve">, MMG website - </t>
    </r>
    <r>
      <rPr>
        <u/>
        <sz val="11"/>
        <rFont val="Inter"/>
      </rPr>
      <t xml:space="preserve">Corporate Governance </t>
    </r>
  </si>
  <si>
    <t>GRI 305: Anti-corruption 2016</t>
  </si>
  <si>
    <r>
      <t xml:space="preserve">a. MMG's Code of Conduct applies to all MMG operations and People. Therefore all sites have been assessed for corruption risks, and risk assessment processes are undertaken to review and put in place controls to manage potential risks.
b. MMG does not disclose against 205-1 b. due to confidentiality reasons.  
</t>
    </r>
    <r>
      <rPr>
        <u/>
        <sz val="11"/>
        <rFont val="Inter"/>
      </rPr>
      <t>MMG Code of Conduct;</t>
    </r>
    <r>
      <rPr>
        <sz val="11"/>
        <color rgb="FF000000"/>
        <rFont val="Inter"/>
      </rPr>
      <t xml:space="preserve"> </t>
    </r>
    <r>
      <rPr>
        <u/>
        <sz val="11"/>
        <rFont val="Inter"/>
      </rPr>
      <t>MMG 2023 Annual Report</t>
    </r>
    <r>
      <rPr>
        <sz val="11"/>
        <color rgb="FF000000"/>
        <rFont val="Inter"/>
      </rPr>
      <t xml:space="preserve"> - ESG approach and performance - Business ethics p.98. </t>
    </r>
  </si>
  <si>
    <r>
      <t xml:space="preserve">See 'Business ethics and transparency' tab in this Appendix 
a - b. MMG requires all MMG People, including senior management and governance body members, to undertake anti-corruption training regularly, and communicates through formal channels and through meetings with managers about the policies and procedures in places across the business. 
c. MMG requires all suppliers and business partners to adhere to MMG's Supplier Code of Conduct and Code of Conduct before beginning to work with MMG. 
</t>
    </r>
    <r>
      <rPr>
        <u/>
        <sz val="11"/>
        <rFont val="Inter"/>
      </rPr>
      <t>MMG Code of Conduct</t>
    </r>
    <r>
      <rPr>
        <sz val="11"/>
        <color rgb="FF000000"/>
        <rFont val="Inter"/>
      </rPr>
      <t xml:space="preserve">; </t>
    </r>
    <r>
      <rPr>
        <u/>
        <sz val="11"/>
        <rFont val="Inter"/>
      </rPr>
      <t xml:space="preserve">MMG 2023 Annual Report </t>
    </r>
    <r>
      <rPr>
        <sz val="11"/>
        <color rgb="FF000000"/>
        <rFont val="Inter"/>
      </rPr>
      <t xml:space="preserve">- ESG approach and performance - Business ethics p.98; </t>
    </r>
    <r>
      <rPr>
        <u/>
        <sz val="11"/>
        <rFont val="Inter"/>
      </rPr>
      <t>MMG 2023 Modern Slavery Statement</t>
    </r>
    <r>
      <rPr>
        <sz val="11"/>
        <color rgb="FF000000"/>
        <rFont val="Inter"/>
      </rPr>
      <t>, p10;</t>
    </r>
    <r>
      <rPr>
        <u/>
        <sz val="11"/>
        <rFont val="Inter"/>
      </rPr>
      <t xml:space="preserve"> MMG Supplier Code of Conduct</t>
    </r>
  </si>
  <si>
    <t>MMG does not disclose against GRI 205-3.</t>
  </si>
  <si>
    <t>GRI 415: Public Policy 2016</t>
  </si>
  <si>
    <t>415-1</t>
  </si>
  <si>
    <t>MMG does not make any financial or in-kind political contributions in any of the jurisdictions in which we operate.</t>
  </si>
  <si>
    <t>Trust and geo-political risk</t>
  </si>
  <si>
    <r>
      <t>See</t>
    </r>
    <r>
      <rPr>
        <sz val="11"/>
        <color theme="7"/>
        <rFont val="Inter"/>
      </rPr>
      <t xml:space="preserve"> </t>
    </r>
    <r>
      <rPr>
        <u/>
        <sz val="11"/>
        <rFont val="Inter"/>
      </rPr>
      <t>'Engagement and materiality'</t>
    </r>
    <r>
      <rPr>
        <sz val="11"/>
        <color theme="1"/>
        <rFont val="Inter"/>
      </rPr>
      <t xml:space="preserve">, </t>
    </r>
    <r>
      <rPr>
        <u/>
        <sz val="11"/>
        <rFont val="Inter"/>
      </rPr>
      <t>'Trust and geo-political risk'</t>
    </r>
    <r>
      <rPr>
        <sz val="11"/>
        <color theme="1"/>
        <rFont val="Inter"/>
      </rPr>
      <t xml:space="preserve"> tabs in this Ap</t>
    </r>
    <r>
      <rPr>
        <sz val="11"/>
        <rFont val="Inter"/>
      </rPr>
      <t xml:space="preserve">pendix; MMG website - ESG and compliance, </t>
    </r>
    <r>
      <rPr>
        <u/>
        <sz val="11"/>
        <rFont val="Inter"/>
      </rPr>
      <t>Corporate Governance</t>
    </r>
  </si>
  <si>
    <t>GRI 207: Tax 2019</t>
  </si>
  <si>
    <r>
      <rPr>
        <u/>
        <sz val="11"/>
        <rFont val="Inter"/>
      </rPr>
      <t>MMG 2023 Sustainability Report</t>
    </r>
    <r>
      <rPr>
        <sz val="11"/>
        <rFont val="Inter"/>
      </rPr>
      <t xml:space="preserve"> - Tax and Community Contribution p.13</t>
    </r>
  </si>
  <si>
    <r>
      <t xml:space="preserve">See </t>
    </r>
    <r>
      <rPr>
        <u/>
        <sz val="11"/>
        <rFont val="Inter"/>
      </rPr>
      <t>'Engagement and materiality'</t>
    </r>
    <r>
      <rPr>
        <sz val="11"/>
        <color theme="1"/>
        <rFont val="Inter"/>
      </rPr>
      <t>,</t>
    </r>
    <r>
      <rPr>
        <sz val="11"/>
        <color theme="7"/>
        <rFont val="Inter"/>
      </rPr>
      <t xml:space="preserve"> </t>
    </r>
    <r>
      <rPr>
        <u/>
        <sz val="11"/>
        <rFont val="Inter"/>
      </rPr>
      <t>'Privacy and cyber-security'</t>
    </r>
    <r>
      <rPr>
        <sz val="11"/>
        <color theme="7"/>
        <rFont val="Inter"/>
      </rPr>
      <t xml:space="preserve"> </t>
    </r>
    <r>
      <rPr>
        <sz val="11"/>
        <color theme="1"/>
        <rFont val="Inter"/>
      </rPr>
      <t>tabs in this Appendix</t>
    </r>
  </si>
  <si>
    <t>GRI 418: Customer Privacy 2016</t>
  </si>
  <si>
    <t>418-1</t>
  </si>
  <si>
    <t xml:space="preserve">MMG did not report any breaches of customer privacy or losses of customer data in 2023. </t>
  </si>
  <si>
    <t>The Minerals we Mine</t>
  </si>
  <si>
    <r>
      <t xml:space="preserve">See </t>
    </r>
    <r>
      <rPr>
        <u/>
        <sz val="11"/>
        <rFont val="Inter"/>
      </rPr>
      <t>'Engagement and materiality'</t>
    </r>
    <r>
      <rPr>
        <sz val="11"/>
        <color theme="1"/>
        <rFont val="Inter"/>
      </rPr>
      <t xml:space="preserve">, </t>
    </r>
    <r>
      <rPr>
        <u/>
        <sz val="11"/>
        <rFont val="Inter"/>
      </rPr>
      <t>'The minerals we mine'</t>
    </r>
    <r>
      <rPr>
        <sz val="11"/>
        <color theme="1"/>
        <rFont val="Inter"/>
      </rPr>
      <t xml:space="preserve"> tabs in this Appendi</t>
    </r>
    <r>
      <rPr>
        <sz val="11"/>
        <rFont val="Inter"/>
      </rPr>
      <t xml:space="preserve">x; MMG website - </t>
    </r>
    <r>
      <rPr>
        <u/>
        <sz val="11"/>
        <rFont val="Inter"/>
      </rPr>
      <t>Mineral resources and ore reserves</t>
    </r>
  </si>
  <si>
    <r>
      <t>See</t>
    </r>
    <r>
      <rPr>
        <sz val="11"/>
        <color theme="7"/>
        <rFont val="Inter"/>
      </rPr>
      <t xml:space="preserve"> </t>
    </r>
    <r>
      <rPr>
        <u/>
        <sz val="11"/>
        <rFont val="Inter"/>
      </rPr>
      <t>'Engagement and materiality'</t>
    </r>
    <r>
      <rPr>
        <sz val="11"/>
        <color theme="1"/>
        <rFont val="Inter"/>
      </rPr>
      <t>,</t>
    </r>
    <r>
      <rPr>
        <sz val="11"/>
        <color theme="7"/>
        <rFont val="Inter"/>
      </rPr>
      <t xml:space="preserve"> </t>
    </r>
    <r>
      <rPr>
        <u/>
        <sz val="11"/>
        <rFont val="Inter"/>
      </rPr>
      <t>'Value chain sustainability'</t>
    </r>
    <r>
      <rPr>
        <sz val="11"/>
        <color theme="1"/>
        <rFont val="Inter"/>
      </rPr>
      <t xml:space="preserve"> tabs i</t>
    </r>
    <r>
      <rPr>
        <sz val="11"/>
        <rFont val="Inter"/>
      </rPr>
      <t xml:space="preserve">n this Appendix' MMG website - </t>
    </r>
    <r>
      <rPr>
        <u/>
        <sz val="11"/>
        <rFont val="Inter"/>
      </rPr>
      <t>Supply chain</t>
    </r>
    <r>
      <rPr>
        <sz val="11"/>
        <rFont val="Inter"/>
      </rPr>
      <t xml:space="preserve">, </t>
    </r>
    <r>
      <rPr>
        <u/>
        <sz val="11"/>
        <rFont val="Inter"/>
      </rPr>
      <t>Mineral resources and ore reserves</t>
    </r>
  </si>
  <si>
    <t>GRI 308: Supplier Environmental Assessment 2016</t>
  </si>
  <si>
    <t>308-1</t>
  </si>
  <si>
    <t>MMG does not report against GRI 308-1</t>
  </si>
  <si>
    <t>308-2</t>
  </si>
  <si>
    <t>MMG does not report against MMG 308-2</t>
  </si>
  <si>
    <t>Supply Chain resilience</t>
  </si>
  <si>
    <r>
      <t>See</t>
    </r>
    <r>
      <rPr>
        <sz val="11"/>
        <color theme="7"/>
        <rFont val="Inter"/>
      </rPr>
      <t xml:space="preserve"> </t>
    </r>
    <r>
      <rPr>
        <u/>
        <sz val="11"/>
        <rFont val="Inter"/>
      </rPr>
      <t>'Engagement and materiality'</t>
    </r>
    <r>
      <rPr>
        <sz val="11"/>
        <color theme="1"/>
        <rFont val="Inter"/>
      </rPr>
      <t xml:space="preserve">, </t>
    </r>
    <r>
      <rPr>
        <u/>
        <sz val="11"/>
        <rFont val="Inter"/>
      </rPr>
      <t>'Supply chain resilience'</t>
    </r>
    <r>
      <rPr>
        <sz val="11"/>
        <color theme="1"/>
        <rFont val="Inter"/>
      </rPr>
      <t xml:space="preserve"> tabs in this Appen</t>
    </r>
    <r>
      <rPr>
        <sz val="11"/>
        <rFont val="Inter"/>
      </rPr>
      <t xml:space="preserve">dix' MMG website - </t>
    </r>
    <r>
      <rPr>
        <u/>
        <sz val="11"/>
        <rFont val="Inter"/>
      </rPr>
      <t>Supply chain</t>
    </r>
  </si>
  <si>
    <t>GRI 414: Supplier Social Assessment 2016</t>
  </si>
  <si>
    <t>414-1</t>
  </si>
  <si>
    <t>MMG does not report against 414-1.</t>
  </si>
  <si>
    <t>414-2</t>
  </si>
  <si>
    <t xml:space="preserve">MMG does not report against 414-2. </t>
  </si>
  <si>
    <t>International Council on Mining and Metals (ICMM) - Mining Principles</t>
  </si>
  <si>
    <t>This table identifies the ICMM’s 10 Mining Principles and Position Statements, and MMG's response to the same.</t>
  </si>
  <si>
    <r>
      <t xml:space="preserve">Further information regarding our alignment with the ICMM’s Mining Principles and Position Statements is progressively updated on </t>
    </r>
    <r>
      <rPr>
        <u/>
        <sz val="11"/>
        <color theme="1"/>
        <rFont val="Inter"/>
      </rPr>
      <t>www.mmg.com</t>
    </r>
    <r>
      <rPr>
        <sz val="11"/>
        <color theme="1"/>
        <rFont val="Inter"/>
      </rPr>
      <t>.</t>
    </r>
  </si>
  <si>
    <t>ICMM Performance Expectation</t>
  </si>
  <si>
    <t>MMG Policies and Standards that apply</t>
  </si>
  <si>
    <t>Page</t>
  </si>
  <si>
    <t>Principle 1</t>
  </si>
  <si>
    <t>Apply ethical business practices and sound systems of corporate governance and transparency to support sustainable development</t>
  </si>
  <si>
    <t>• Who we are – growth strategy</t>
  </si>
  <si>
    <t>MMG Sustainability Report</t>
  </si>
  <si>
    <t>• Who we are – our strategic approach</t>
  </si>
  <si>
    <t xml:space="preserve">MMG SSHE Policy </t>
  </si>
  <si>
    <t>• The way we work – corporate governance</t>
  </si>
  <si>
    <t>• The way we work – business ethics</t>
  </si>
  <si>
    <t>MMG Information Technology Policy</t>
  </si>
  <si>
    <t>• The way we work – compliance and conformance</t>
  </si>
  <si>
    <t>MMG Anti-Corruption Standard</t>
  </si>
  <si>
    <t>MMG Authority Standard</t>
  </si>
  <si>
    <t>MMG Corporate Legal Compliance Standard</t>
  </si>
  <si>
    <t>MMG Finance Standard</t>
  </si>
  <si>
    <t>MMG Information Management Standard</t>
  </si>
  <si>
    <t>MMG MROR Standard</t>
  </si>
  <si>
    <t>MMG Supply &amp; Insurance Standard</t>
  </si>
  <si>
    <t>MMG Tax Standard</t>
  </si>
  <si>
    <t>MMG Tenement Standard</t>
  </si>
  <si>
    <t>MMG Treasury Standard</t>
  </si>
  <si>
    <t>MMG Anti-Corruption Framework</t>
  </si>
  <si>
    <t>MMG Business Evaluation Standard</t>
  </si>
  <si>
    <t>MMG Project Standard</t>
  </si>
  <si>
    <t>Principle 2</t>
  </si>
  <si>
    <t>Integrate sustainable development in corporate strategy and decision-making processes.</t>
  </si>
  <si>
    <t>• Chief Executive Officer’s message</t>
  </si>
  <si>
    <t>Annual Report (ESG)</t>
  </si>
  <si>
    <t>MMG Safety, Security, Health, Environment and Community (SSHE) Policy</t>
  </si>
  <si>
    <t>• Our commitment to the International Council
on Mining and Metals (ICMM)</t>
  </si>
  <si>
    <t>MMG Fatal Risk Standard</t>
  </si>
  <si>
    <t>• Our tax and community contribution</t>
  </si>
  <si>
    <t>MMG Progressive Rehabilitation and Closure Standard</t>
  </si>
  <si>
    <t>MMG Risk and Assurance Standard</t>
  </si>
  <si>
    <t>• Our commitment to sustainability</t>
  </si>
  <si>
    <t>MMG Safety, Security, Health and Environment (SSHE) Performance Standard</t>
  </si>
  <si>
    <t>MMG Social Performance Standard</t>
  </si>
  <si>
    <t>MMG Stakeholder Grievance Management Work Quality Requirements</t>
  </si>
  <si>
    <t>MMG Tailings Storage Facilities and Water Storage Dam Standard</t>
  </si>
  <si>
    <t>MMG Travel Standard</t>
  </si>
  <si>
    <t>Principle 3</t>
  </si>
  <si>
    <t xml:space="preserve">Respect human rights and the interests, cultures, customs and values of employees and communities affected by our activities </t>
  </si>
  <si>
    <t>• Who we are – our people</t>
  </si>
  <si>
    <t>• The way we work – Corporate governance</t>
  </si>
  <si>
    <t>• The way we work – stakeholder and community engagement</t>
  </si>
  <si>
    <t>• The way we work – human rights</t>
  </si>
  <si>
    <t>MMG SSHE Policy</t>
  </si>
  <si>
    <t xml:space="preserve">• The way we work – Grievance management </t>
  </si>
  <si>
    <t>MMG Risk Management Standard</t>
  </si>
  <si>
    <t>MMG People Standard</t>
  </si>
  <si>
    <t>MMG Annual Report</t>
  </si>
  <si>
    <t>MMG Progressive Rehabilitation &amp; Closure Standard</t>
  </si>
  <si>
    <t>MMG Tenement Management Standard</t>
  </si>
  <si>
    <t>Principle 4</t>
  </si>
  <si>
    <t>Implement effective risk-management strategies and systems based on sound science and which account for stakeholder perceptions of risks</t>
  </si>
  <si>
    <t>• The way we work – sovereign risk and government relationships</t>
  </si>
  <si>
    <t>• Who we are – our standards, risk management and assurance</t>
  </si>
  <si>
    <t xml:space="preserve">MMG SSHEC Policy </t>
  </si>
  <si>
    <t xml:space="preserve">MMG Project Standard </t>
  </si>
  <si>
    <t>MMG Tailings Storage Facilities and Water Sorage Dam Standard</t>
  </si>
  <si>
    <t>MMG SSHE Performance Standard</t>
  </si>
  <si>
    <t>Principle 5</t>
  </si>
  <si>
    <t xml:space="preserve">Pursue continual improvement in health and safety performance with the ultimate goal of zero harm. </t>
  </si>
  <si>
    <t>• The way we work – safety and health</t>
  </si>
  <si>
    <t>• Our response to COVID-19</t>
  </si>
  <si>
    <t>• MMG website - safety page</t>
  </si>
  <si>
    <t xml:space="preserve">www.mmg.com
</t>
  </si>
  <si>
    <t xml:space="preserve">MMG Safety, Security, Health, Environment and Community (SHEC) Policy </t>
  </si>
  <si>
    <t xml:space="preserve">MMG Supply &amp; Insurance Standard </t>
  </si>
  <si>
    <t>MMG Tailings Storage Facilities &amp; Water Storage Dam Standard</t>
  </si>
  <si>
    <t>Principle 6</t>
  </si>
  <si>
    <t xml:space="preserve">Pursue continual improvement in environmental performance issues, such as water stewardship, energy use and climate change. </t>
  </si>
  <si>
    <t>• We minimise our impact – water access and use</t>
  </si>
  <si>
    <t>• We minimise our impact – Tailings and waste rock</t>
  </si>
  <si>
    <t>• We minimise our impact – climate change</t>
  </si>
  <si>
    <t>• We minimise our impact – biodiversity and land management</t>
  </si>
  <si>
    <t>MMG SSHEC Policy</t>
  </si>
  <si>
    <t>• The way we work – air quality management</t>
  </si>
  <si>
    <t xml:space="preserve">MMG Shareholder Communication Standard </t>
  </si>
  <si>
    <t>• MMG website - environment page</t>
  </si>
  <si>
    <t xml:space="preserve">MMG Life of Asset Standard </t>
  </si>
  <si>
    <t xml:space="preserve">MMG MROR Standard </t>
  </si>
  <si>
    <t xml:space="preserve">MMG Tenement Standard </t>
  </si>
  <si>
    <t xml:space="preserve">MMG Social Performance Standard </t>
  </si>
  <si>
    <t>Principle 7</t>
  </si>
  <si>
    <t xml:space="preserve">Contribute to the conservation of biodiversity and integrated approaches to land-use planning. </t>
  </si>
  <si>
    <t>MMG Safety, Security, Health, Environment and Community (SHEC) Policy</t>
  </si>
  <si>
    <t>Principle 8</t>
  </si>
  <si>
    <t xml:space="preserve">Facilitate and support the knowledge-base and systems for responsible design, use, re-use, recycling and disposal of products containing metals and minerals. </t>
  </si>
  <si>
    <t>• Who we are – product stewardship and responsibility</t>
  </si>
  <si>
    <t>MMG Information Systems Standard</t>
  </si>
  <si>
    <t xml:space="preserve">MMG Progressive Rehabilitation and Closure Standard </t>
  </si>
  <si>
    <t>MSDS Copper Concentrate Las Bambas</t>
  </si>
  <si>
    <t>Rsebery Pb con SDS</t>
  </si>
  <si>
    <t>Dugald River Pb con SDS</t>
  </si>
  <si>
    <t>Dugald River Zn con SDS</t>
  </si>
  <si>
    <t>Rosebery Zn con SDS</t>
  </si>
  <si>
    <t>SDS Molybdenum Concentrate</t>
  </si>
  <si>
    <t>Final Rosebery PM Gold con SDS (291019)</t>
  </si>
  <si>
    <t>Final Rosebery PM Silver Conc SDS (291019)</t>
  </si>
  <si>
    <t>Principle 9</t>
  </si>
  <si>
    <t>Pursue continual improvement in social performance and contribute to the social, economic and institutional development of host countries and communities.</t>
  </si>
  <si>
    <t>• Who we are – our commitment to sustainability</t>
  </si>
  <si>
    <t xml:space="preserve">• We contribute to development </t>
  </si>
  <si>
    <t>• We contribute to development – commitment to local employment</t>
  </si>
  <si>
    <t>• We contribute to development – local supply</t>
  </si>
  <si>
    <t>• We contribute to development – our tax and community contribution</t>
  </si>
  <si>
    <t>• We minimise our impact – Biodiversity and land management</t>
  </si>
  <si>
    <t>MMG Corporate Governance Standard</t>
  </si>
  <si>
    <t xml:space="preserve">MMG Anti-Corruption Framework </t>
  </si>
  <si>
    <t>Principle 10</t>
  </si>
  <si>
    <t xml:space="preserve">Proactively engage key stakeholders on sustainable development challenges and opportunities in an open and transparent manner. Effectively report and independently verify progress and performance. </t>
  </si>
  <si>
    <t>• Material Topics GRI list (Sustainability report appendix)</t>
  </si>
  <si>
    <t>Appendix</t>
  </si>
  <si>
    <t>• Assurance statement</t>
  </si>
  <si>
    <t xml:space="preserve">MMG Tax Standard </t>
  </si>
  <si>
    <t>MMG Disclosure Framework</t>
  </si>
  <si>
    <t>International Council on Mining and Metals (ICMM) - Position Statements</t>
  </si>
  <si>
    <t>ICMM Positions Statement</t>
  </si>
  <si>
    <t>MMG Alignment</t>
  </si>
  <si>
    <t>Climate Change</t>
  </si>
  <si>
    <t>Partial alignment</t>
  </si>
  <si>
    <t>• Executive Summary</t>
  </si>
  <si>
    <t>• MMG website - Environment page</t>
  </si>
  <si>
    <t>• 2021 Annual Report – ESG approach and performance</t>
  </si>
  <si>
    <t>AR 86-97</t>
  </si>
  <si>
    <t>Mining Partnerships for Development</t>
  </si>
  <si>
    <t>Transparency of Mineral Revenues</t>
  </si>
  <si>
    <t>• EITI website</t>
  </si>
  <si>
    <t xml:space="preserve">www.eiti.org
</t>
  </si>
  <si>
    <t>• 2022 Annual Report – mineral resources and ore reserves</t>
  </si>
  <si>
    <t>AR 7-17</t>
  </si>
  <si>
    <t>Mercury Risk Management</t>
  </si>
  <si>
    <t>• The way we work – artisanal mining</t>
  </si>
  <si>
    <t>• Emission estimates for Australian facilities</t>
  </si>
  <si>
    <t>www.npi.gov.au/npi-data/latest-data</t>
  </si>
  <si>
    <t>MMG comment: While we have some instances of small-scale mining on our tenements, we have no known artisanal and small-scale gold mining activity in close proximity to our operations that involves gold mining using elemental mercury.</t>
  </si>
  <si>
    <t>Indigenous Peoples and Mining</t>
  </si>
  <si>
    <t>Mining and Protected Areas</t>
  </si>
  <si>
    <t>MMG comment: Our minimum requirements for land, biodiversity and cultural heritage management are outlined in our Safety, Security, Health and Environment (SSHE) Performance Standard and are aligned to the individual member commitments in the position statement.</t>
  </si>
  <si>
    <t>Tailings Governance Framework</t>
  </si>
  <si>
    <t>Water Stewardship</t>
  </si>
  <si>
    <t>• We minimise our impact – Water access and use</t>
  </si>
  <si>
    <t>International Council on Mining and Metals (ICMM)</t>
  </si>
  <si>
    <t>Mining Principles index</t>
  </si>
  <si>
    <t>For the year-ended 30 June 2023</t>
  </si>
  <si>
    <t>Principle</t>
  </si>
  <si>
    <t>Performance expectations</t>
  </si>
  <si>
    <t>MMG's Response</t>
  </si>
  <si>
    <t>Apply ethical business practices and sound systems of corporate governance and transparency to support sustainable development.</t>
  </si>
  <si>
    <t>1.1 Establish systems to maintain compliance with applicable law.</t>
  </si>
  <si>
    <r>
      <rPr>
        <u/>
        <sz val="11"/>
        <rFont val="Inter"/>
      </rPr>
      <t>MMG 2023 Annual Report</t>
    </r>
    <r>
      <rPr>
        <sz val="11"/>
        <rFont val="Inter"/>
      </rPr>
      <t xml:space="preserve"> - ESG Approach</t>
    </r>
    <r>
      <rPr>
        <sz val="11"/>
        <color rgb="FF000000"/>
        <rFont val="Inter"/>
      </rPr>
      <t xml:space="preserve"> and Performance pp.97-99</t>
    </r>
  </si>
  <si>
    <t xml:space="preserve">MMG Sustainable Development Framework
MMG Sustainability Report
MMG SSHEC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Anti-Corruption Framework
MMG Modern Slavery Statement </t>
  </si>
  <si>
    <t>1.2 Implement policies and practices to prevent bribery, corruption and to publicly disclose facilitation payments.</t>
  </si>
  <si>
    <r>
      <rPr>
        <u/>
        <sz val="11"/>
        <rFont val="Inter"/>
      </rPr>
      <t>MMG website - ESG and compliance</t>
    </r>
    <r>
      <rPr>
        <sz val="11"/>
        <rFont val="Inter"/>
      </rPr>
      <t xml:space="preserve">; </t>
    </r>
    <r>
      <rPr>
        <u/>
        <sz val="11"/>
        <rFont val="Inter"/>
      </rPr>
      <t>MMG Code of Conduct</t>
    </r>
    <r>
      <rPr>
        <sz val="11"/>
        <rFont val="Inter"/>
      </rPr>
      <t xml:space="preserve"> </t>
    </r>
  </si>
  <si>
    <t>1.3 Implement policies and standards consistent with the ICMM policy framework.</t>
  </si>
  <si>
    <r>
      <rPr>
        <u/>
        <sz val="11"/>
        <rFont val="Inter"/>
      </rPr>
      <t>MMG 2023 Sustainability Report</t>
    </r>
    <r>
      <rPr>
        <sz val="11"/>
        <rFont val="Inter"/>
      </rPr>
      <t xml:space="preserve"> - Sustainability framework p.15; 
</t>
    </r>
    <r>
      <rPr>
        <u/>
        <sz val="11"/>
        <rFont val="Inter"/>
      </rPr>
      <t>MMG website - Corporate Governance</t>
    </r>
  </si>
  <si>
    <t>1.4 Assign accountability for sustainability performance at the Board and/or Executive Committee level.</t>
  </si>
  <si>
    <r>
      <rPr>
        <u/>
        <sz val="11"/>
        <rFont val="Inter"/>
      </rPr>
      <t>MMG 2023 Annual Report</t>
    </r>
    <r>
      <rPr>
        <sz val="11"/>
        <rFont val="Inter"/>
      </rPr>
      <t xml:space="preserve"> - ESG Approach and Performance pp.97-99; 
</t>
    </r>
    <r>
      <rPr>
        <u/>
        <sz val="11"/>
        <rFont val="Inter"/>
      </rPr>
      <t>MMG 2023 Sustainability Report</t>
    </r>
    <r>
      <rPr>
        <sz val="11"/>
        <rFont val="Inter"/>
      </rPr>
      <t xml:space="preserve"> - Sustainability framework p.15</t>
    </r>
  </si>
  <si>
    <t>1.5 Disclose the value and beneficiaries of financial and in-kind political contributions whether directly or through an intermediary.</t>
  </si>
  <si>
    <t>2.1 Integrate sustainable development principles into corporate strategy and decision-making processes relating to investments and in the design, operation and closure of facilities.</t>
  </si>
  <si>
    <r>
      <rPr>
        <u/>
        <sz val="11"/>
        <rFont val="Inter"/>
      </rPr>
      <t>MMG 2023 Sustainability Report</t>
    </r>
    <r>
      <rPr>
        <sz val="11"/>
        <rFont val="Inter"/>
      </rPr>
      <t xml:space="preserve"> -</t>
    </r>
    <r>
      <rPr>
        <sz val="11"/>
        <color rgb="FF000000"/>
        <rFont val="Inter"/>
      </rPr>
      <t xml:space="preserve"> Sustainability framew</t>
    </r>
    <r>
      <rPr>
        <sz val="11"/>
        <rFont val="Inter"/>
      </rPr>
      <t xml:space="preserve">ork p.15; </t>
    </r>
    <r>
      <rPr>
        <u/>
        <sz val="11"/>
        <rFont val="Inter"/>
      </rPr>
      <t>MMG 2023 Annual Report</t>
    </r>
    <r>
      <rPr>
        <sz val="11"/>
        <rFont val="Inter"/>
      </rPr>
      <t xml:space="preserve"> - ESG Appro</t>
    </r>
    <r>
      <rPr>
        <sz val="11"/>
        <color rgb="FF000000"/>
        <rFont val="Inter"/>
      </rPr>
      <t xml:space="preserve">ach and Performance pp.97-99; </t>
    </r>
    <r>
      <rPr>
        <u/>
        <sz val="11"/>
        <rFont val="Inter"/>
      </rPr>
      <t>MMG website - Corporate Governance</t>
    </r>
  </si>
  <si>
    <t>Code of Conduct
MMG Sustainable Development Framework
Annual Report (ESG)
MMG Safety, Security, Health, Environment and Community (SSHEC) Policy
MMG Fatal Risk Standard
MMG Progressive Rehabilitation and Closure Standard
MMG Risk and Assurance Standard
MMG Safety, Security, Health and Environment (SSHE) Performance Standard
Voluntary Principles Initiative annual report
MMG Social Performance Standard
MMG Stakeholder Grievance Management Work Quality Requirements
MMG Supply &amp; Insurance Standard
MMG Modern Slavery Statement 
MMG Tailings Storage Facilities and Water Storage Dam Standard
MMG Travel Standard</t>
  </si>
  <si>
    <t>2.2 Support the adoption of responsible health and safety, environmental, human rights and labour policies and practices by joint venture partners, suppliers and contractors, based on risk.</t>
  </si>
  <si>
    <r>
      <rPr>
        <u/>
        <sz val="11"/>
        <rFont val="Inter"/>
      </rPr>
      <t>MMG 2023 Annual Report</t>
    </r>
    <r>
      <rPr>
        <sz val="11"/>
        <rFont val="Inter"/>
      </rPr>
      <t xml:space="preserve"> - </t>
    </r>
    <r>
      <rPr>
        <sz val="11"/>
        <color rgb="FF000000"/>
        <rFont val="Inter"/>
      </rPr>
      <t>ESG Approach and Performance pp.97-99;</t>
    </r>
    <r>
      <rPr>
        <sz val="11"/>
        <rFont val="Inter"/>
      </rPr>
      <t xml:space="preserve"> </t>
    </r>
    <r>
      <rPr>
        <u/>
        <sz val="11"/>
        <rFont val="Inter"/>
      </rPr>
      <t>MMG 2023 Modern Slavery Statemen</t>
    </r>
    <r>
      <rPr>
        <sz val="11"/>
        <rFont val="Inter"/>
      </rPr>
      <t>t</t>
    </r>
    <r>
      <rPr>
        <sz val="11"/>
        <color rgb="FF000000"/>
        <rFont val="Inter"/>
      </rPr>
      <t xml:space="preserve"> p.10; </t>
    </r>
    <r>
      <rPr>
        <u/>
        <sz val="11"/>
        <rFont val="Inter"/>
      </rPr>
      <t>MMG Code of Conduct</t>
    </r>
    <r>
      <rPr>
        <sz val="11"/>
        <color rgb="FF000000"/>
        <rFont val="Inter"/>
      </rPr>
      <t xml:space="preserve">; </t>
    </r>
    <r>
      <rPr>
        <u/>
        <sz val="11"/>
        <rFont val="Inter"/>
      </rPr>
      <t>MMG Supplier Code of Conduct</t>
    </r>
    <r>
      <rPr>
        <sz val="11"/>
        <color rgb="FF000000"/>
        <rFont val="Inter"/>
      </rPr>
      <t xml:space="preserve"> </t>
    </r>
  </si>
  <si>
    <t>Respect human rights and the interests, cultures, customs and values of employees and communities affected by our activities.</t>
  </si>
  <si>
    <t>3.1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</si>
  <si>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t xml:space="preserve">MMG Human Rights Policy </t>
  </si>
  <si>
    <t xml:space="preserve">Code of Conduct
MMG Sustainable Development Framework
MMG Sustainability Report
Human Rights Policy
Annual Report (ESG)
MMG SSHEC Policy
MMG Social Performance Standard
MMG Supply &amp; Insurance Standard
MMG Risk Management Standard
MMG People Policy
MMG People Standard
MMG Annual Report
MMG Corporate Governance Statement
MMG Progressive Rehabilitation &amp; Closure Standard
MMG Modern Slavery Statement 
MMG Safety, Security, Health and Environment (SSHE) Performance Standard
Voluntary Principles Initiative annual report
MMG Anti-Corruption Standard
</t>
  </si>
  <si>
    <t xml:space="preserve">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
</t>
  </si>
  <si>
    <r>
      <rPr>
        <u/>
        <sz val="11"/>
        <rFont val="Inter"/>
      </rPr>
      <t xml:space="preserve">MMG 2023 Sustainability Report </t>
    </r>
    <r>
      <rPr>
        <sz val="11"/>
        <color rgb="FF000000"/>
        <rFont val="Inter"/>
      </rPr>
      <t>- Our ap</t>
    </r>
    <r>
      <rPr>
        <sz val="11"/>
        <rFont val="Inter"/>
      </rPr>
      <t>proach to human rights p.11</t>
    </r>
    <r>
      <rPr>
        <sz val="11"/>
        <color rgb="FF000000"/>
        <rFont val="Inter"/>
      </rPr>
      <t xml:space="preserve">, Local communities and Indigenous peoples </t>
    </r>
    <r>
      <rPr>
        <sz val="11"/>
        <rFont val="Inter"/>
      </rPr>
      <t xml:space="preserve">p.22; MMG website - </t>
    </r>
    <r>
      <rPr>
        <u/>
        <sz val="11"/>
        <rFont val="Inter"/>
      </rPr>
      <t>Social performance</t>
    </r>
    <r>
      <rPr>
        <sz val="11"/>
        <rFont val="Inter"/>
      </rPr>
      <t xml:space="preserve"> </t>
    </r>
  </si>
  <si>
    <t>3.3 Implement, based on risk, a human rights and security approach consistent with the Voluntary Principles on Security and Human Rights.</t>
  </si>
  <si>
    <r>
      <rPr>
        <u/>
        <sz val="11"/>
        <rFont val="Inter"/>
      </rPr>
      <t xml:space="preserve">MMG 2023 Sustainability Report </t>
    </r>
    <r>
      <rPr>
        <sz val="11"/>
        <color rgb="FF000000"/>
        <rFont val="Inter"/>
      </rPr>
      <t>- Our approach to human ri</t>
    </r>
    <r>
      <rPr>
        <sz val="11"/>
        <rFont val="Inter"/>
      </rPr>
      <t>ghts p.11</t>
    </r>
    <r>
      <rPr>
        <sz val="11"/>
        <color rgb="FF000000"/>
        <rFont val="Inter"/>
      </rPr>
      <t xml:space="preserve">; </t>
    </r>
    <r>
      <rPr>
        <u/>
        <sz val="11"/>
        <rFont val="Inter"/>
      </rPr>
      <t>MMG 2023 VPI Annual Report</t>
    </r>
    <r>
      <rPr>
        <sz val="11"/>
        <color rgb="FF000000"/>
        <rFont val="Inter"/>
      </rPr>
      <t xml:space="preserve">
</t>
    </r>
    <r>
      <rPr>
        <sz val="11"/>
        <rFont val="Inter"/>
      </rPr>
      <t>A human rights and security approach is unnecessary for the Dugald River and Rosebery sites as the Australian operations are not located in high risk or conflict affected countries.</t>
    </r>
  </si>
  <si>
    <t>3.4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</si>
  <si>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r>
      <rPr>
        <u/>
        <sz val="11"/>
        <rFont val="Inter"/>
      </rPr>
      <t>MMG 2023 Sustainability Report</t>
    </r>
    <r>
      <rPr>
        <sz val="11"/>
        <color rgb="FF000000"/>
        <rFont val="Inter"/>
      </rPr>
      <t xml:space="preserve"> - Our approach to human right</t>
    </r>
    <r>
      <rPr>
        <sz val="11"/>
        <rFont val="Inter"/>
      </rPr>
      <t>s p.11</t>
    </r>
    <r>
      <rPr>
        <sz val="11"/>
        <color rgb="FF000000"/>
        <rFont val="Inter"/>
      </rPr>
      <t>, Local communities and Indigenous people</t>
    </r>
    <r>
      <rPr>
        <sz val="11"/>
        <rFont val="Inter"/>
      </rPr>
      <t xml:space="preserve">s p.22; </t>
    </r>
    <r>
      <rPr>
        <u/>
        <sz val="11"/>
        <rFont val="Inter"/>
      </rPr>
      <t>MMG 2023 Annual Report</t>
    </r>
    <r>
      <rPr>
        <sz val="11"/>
        <rFont val="Inter"/>
      </rPr>
      <t xml:space="preserve"> - E</t>
    </r>
    <r>
      <rPr>
        <sz val="11"/>
        <color rgb="FF000000"/>
        <rFont val="Inter"/>
      </rPr>
      <t xml:space="preserve">SG Approach and Performance pp.99, 102; </t>
    </r>
    <r>
      <rPr>
        <u/>
        <sz val="11"/>
        <rFont val="Inter"/>
      </rPr>
      <t>MMG Human Rights Policy</t>
    </r>
    <r>
      <rPr>
        <sz val="11"/>
        <color rgb="FF000000"/>
        <rFont val="Inter"/>
      </rPr>
      <t xml:space="preserve">; </t>
    </r>
    <r>
      <rPr>
        <sz val="11"/>
        <rFont val="Inter"/>
      </rPr>
      <t>MMG website - Social performance</t>
    </r>
  </si>
  <si>
    <t>3.5 Remunerate employees with wages that equal or exceed legal requirements or represent a competitive wage within that job market (whichever is higher) and assign regular and overtime working hours within legally required limits.</t>
  </si>
  <si>
    <r>
      <rPr>
        <u/>
        <sz val="11"/>
        <rFont val="Inter"/>
      </rPr>
      <t xml:space="preserve">MMG 2023 Annual Report </t>
    </r>
    <r>
      <rPr>
        <sz val="11"/>
        <color rgb="FF000000"/>
        <rFont val="Inter"/>
      </rPr>
      <t>- ESG Approach and Performance pp.99, 102</t>
    </r>
  </si>
  <si>
    <t xml:space="preserve">3.6 Respect the rights, interests, aspirations, culture and natural resource based livelihoods of Indigenous peoples in project design, development and operation; apply the mitigation hierarchy to address adverse impacts and; deliver sustainable benefits for Indigenous peoples.
</t>
  </si>
  <si>
    <r>
      <rPr>
        <u/>
        <sz val="11"/>
        <rFont val="Inter"/>
      </rPr>
      <t>MMG 2023 Sustainability Report</t>
    </r>
    <r>
      <rPr>
        <sz val="11"/>
        <color rgb="FF000000"/>
        <rFont val="Inter"/>
      </rPr>
      <t xml:space="preserve"> - Our approach to human</t>
    </r>
    <r>
      <rPr>
        <sz val="11"/>
        <rFont val="Inter"/>
      </rPr>
      <t xml:space="preserve"> rights p.11</t>
    </r>
    <r>
      <rPr>
        <sz val="11"/>
        <color rgb="FF000000"/>
        <rFont val="Inter"/>
      </rPr>
      <t xml:space="preserve">, Local communities and Indigenous peoples </t>
    </r>
    <r>
      <rPr>
        <sz val="11"/>
        <rFont val="Inter"/>
      </rPr>
      <t xml:space="preserve">p.22; MMG website - </t>
    </r>
    <r>
      <rPr>
        <u/>
        <sz val="11"/>
        <rFont val="Inter"/>
      </rPr>
      <t>Social performance</t>
    </r>
  </si>
  <si>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</si>
  <si>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r>
      <rPr>
        <u/>
        <sz val="11"/>
        <rFont val="Inter"/>
      </rPr>
      <t>MMG 2023 Sustainability Report</t>
    </r>
    <r>
      <rPr>
        <sz val="11"/>
        <color rgb="FF000000"/>
        <rFont val="Inter"/>
      </rPr>
      <t xml:space="preserve"> - Our approach to human rig</t>
    </r>
    <r>
      <rPr>
        <sz val="11"/>
        <rFont val="Inter"/>
      </rPr>
      <t xml:space="preserve">hts p.11; MMG website - </t>
    </r>
    <r>
      <rPr>
        <u/>
        <sz val="11"/>
        <rFont val="Inter"/>
      </rPr>
      <t>Social performance</t>
    </r>
    <r>
      <rPr>
        <sz val="11"/>
        <rFont val="Inter"/>
      </rPr>
      <t xml:space="preserve"> </t>
    </r>
  </si>
  <si>
    <t>3.8 Implement policies and practices to respect the rights and interests of women and support diversity in the workplace.</t>
  </si>
  <si>
    <r>
      <rPr>
        <u/>
        <sz val="11"/>
        <rFont val="Inter"/>
      </rPr>
      <t>MMG 2023 Sustainability Report</t>
    </r>
    <r>
      <rPr>
        <sz val="11"/>
        <color rgb="FF000000"/>
        <rFont val="Inter"/>
      </rPr>
      <t xml:space="preserve"> - Diversity and inclus</t>
    </r>
    <r>
      <rPr>
        <sz val="11"/>
        <rFont val="Inter"/>
      </rPr>
      <t>ion p.24</t>
    </r>
    <r>
      <rPr>
        <sz val="11"/>
        <color rgb="FF000000"/>
        <rFont val="Inter"/>
      </rPr>
      <t>;</t>
    </r>
    <r>
      <rPr>
        <sz val="11"/>
        <rFont val="Inter"/>
      </rPr>
      <t xml:space="preserve"> </t>
    </r>
    <r>
      <rPr>
        <u/>
        <sz val="11"/>
        <rFont val="Inter"/>
      </rPr>
      <t>MMG 2023 Annual Report</t>
    </r>
    <r>
      <rPr>
        <sz val="11"/>
        <color rgb="FF000000"/>
        <rFont val="Inter"/>
      </rPr>
      <t xml:space="preserve"> - ESG Approach and Performance pp.99, 102</t>
    </r>
  </si>
  <si>
    <t>3.9 Implement policies and practices to respect the rights and interests of all workers and improve workforce representation in the workplace so it is more inclusive.</t>
  </si>
  <si>
    <t>Implement effective risk-management strategies and systems based on sound science and which account
for stakeholder perceptions of risks.</t>
  </si>
  <si>
    <t>4.1 Assess environmental and social risks and opportunities of new projects and of significant changes to existing operations in consultation with interested and affected stakeholders, and publicly disclose assessment results.</t>
  </si>
  <si>
    <r>
      <rPr>
        <u/>
        <sz val="11"/>
        <rFont val="Inter"/>
      </rPr>
      <t>MMG 2023 Sustainability Report</t>
    </r>
    <r>
      <rPr>
        <sz val="11"/>
        <color rgb="FF000000"/>
        <rFont val="Inter"/>
      </rPr>
      <t xml:space="preserve"> -  Our approach to human right</t>
    </r>
    <r>
      <rPr>
        <sz val="11"/>
        <rFont val="Inter"/>
      </rPr>
      <t>s p.11</t>
    </r>
    <r>
      <rPr>
        <sz val="11"/>
        <color rgb="FF000000"/>
        <rFont val="Inter"/>
      </rPr>
      <t xml:space="preserve">; </t>
    </r>
    <r>
      <rPr>
        <sz val="11"/>
        <rFont val="Inter"/>
      </rPr>
      <t>MMG 2023 Annual Report - ESG Approach and Performance pp.97-99, 104-106</t>
    </r>
  </si>
  <si>
    <t>Code of Conduct
MMG Sustainable Development Framework
MMG Sustainability Report
Annual Report (ESG)
MMG SSHEC Policy 
MMG Fatal Risk Standard
MMG Progressive Rehabilitation &amp; Closure Standard
MMG MROR Standard
MMG Risk Management Standard
MMG Tailings Storage Facilities and Water Sorage Dam Standard
MMG SSHE Performance Standard
MMG Social Performance Standard
MMG Anti-Corruption Standard
Voluntary Principles Initiative annual report
MMG Safety, Security, Health and Environment (SSHE) Performance Standard
MMG Risk Management Standard</t>
  </si>
  <si>
    <t>4.2 Undertake risk-based due diligence on conflict and human rights that aligns with the OECD Due Diligence Guidance on Conflict-Affected and High-Risk Areas, when operating in, or sourcing from, a conflict-affected or high-risk area.</t>
  </si>
  <si>
    <r>
      <rPr>
        <u/>
        <sz val="11"/>
        <rFont val="Inter"/>
      </rPr>
      <t>MMG Human Rights Policy</t>
    </r>
    <r>
      <rPr>
        <sz val="11"/>
        <color rgb="FFFF0000"/>
        <rFont val="Inter"/>
      </rPr>
      <t xml:space="preserve"> 
</t>
    </r>
    <r>
      <rPr>
        <sz val="11"/>
        <rFont val="Inter"/>
      </rPr>
      <t>Dugald River and Rosebery do not operate in nor source from conflict affected or high-risk areas.</t>
    </r>
  </si>
  <si>
    <t>4.3 Implement risk-based controls to avoid/prevent, minimise, mitigate and/or remedy health, safety and environmental impacts to workers, local communities, cultural heritage and the natural environment, based upon a recognised international standard or management system.</t>
  </si>
  <si>
    <r>
      <rPr>
        <u/>
        <sz val="11"/>
        <rFont val="Inter"/>
      </rPr>
      <t>MMG 2023 Sustainability Report</t>
    </r>
    <r>
      <rPr>
        <sz val="11"/>
        <color rgb="FF000000"/>
        <rFont val="Inter"/>
      </rPr>
      <t xml:space="preserve"> -  Our approach to human ri</t>
    </r>
    <r>
      <rPr>
        <sz val="11"/>
        <rFont val="Inter"/>
      </rPr>
      <t xml:space="preserve">ghts p.11; </t>
    </r>
    <r>
      <rPr>
        <u/>
        <sz val="11"/>
        <rFont val="Inter"/>
      </rPr>
      <t>MMG 2023 Annual Report</t>
    </r>
    <r>
      <rPr>
        <sz val="11"/>
        <rFont val="Inter"/>
      </rPr>
      <t xml:space="preserve"> - ESG Approach and Performance pp.97-99, 104-1</t>
    </r>
    <r>
      <rPr>
        <sz val="11"/>
        <color rgb="FF000000"/>
        <rFont val="Inter"/>
      </rPr>
      <t>06;</t>
    </r>
    <r>
      <rPr>
        <sz val="11"/>
        <color theme="6"/>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 xml:space="preserve">Human rights </t>
    </r>
  </si>
  <si>
    <t>4.4 Develop, maintain and test emergency response plans. Where risks to external stakeholders are significant, this should be in collaboration with potentially affected stakeholders and consistent with established industry good practice.</t>
  </si>
  <si>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 xml:space="preserve">Environmental management </t>
    </r>
  </si>
  <si>
    <t>Pursue continual improvement in health and safety performance with the ultimate goal of zero harm.</t>
  </si>
  <si>
    <t xml:space="preserve">5.1 Implement practices aimed at continually improving workplace health and safety, and monitor performance for the elimination of workplace fatalities, serious injuries and prevention of occupational diseases, based upon a recognised international standard or management system.
</t>
  </si>
  <si>
    <r>
      <rPr>
        <u/>
        <sz val="11"/>
        <rFont val="Inter"/>
      </rPr>
      <t>MMG 2023 Sustainability Report</t>
    </r>
    <r>
      <rPr>
        <sz val="11"/>
        <color rgb="FF000000"/>
        <rFont val="Inter"/>
      </rPr>
      <t xml:space="preserve"> - Health, safety and wellbeing</t>
    </r>
    <r>
      <rPr>
        <sz val="11"/>
        <rFont val="Inter"/>
      </rPr>
      <t xml:space="preserve"> p.18</t>
    </r>
    <r>
      <rPr>
        <sz val="11"/>
        <color rgb="FF000000"/>
        <rFont val="Inter"/>
      </rPr>
      <t xml:space="preserve">; </t>
    </r>
    <r>
      <rPr>
        <sz val="11"/>
        <rFont val="Inter"/>
      </rPr>
      <t xml:space="preserve">MMG website - </t>
    </r>
    <r>
      <rPr>
        <u/>
        <sz val="11"/>
        <rFont val="Inter"/>
      </rPr>
      <t>Safety</t>
    </r>
    <r>
      <rPr>
        <sz val="11"/>
        <rFont val="Inter"/>
      </rPr>
      <t xml:space="preserve">, MMG website - </t>
    </r>
    <r>
      <rPr>
        <u/>
        <sz val="11"/>
        <rFont val="Inter"/>
      </rPr>
      <t>Health and hygiene</t>
    </r>
    <r>
      <rPr>
        <sz val="11"/>
        <color rgb="FF000000"/>
        <rFont val="Inter"/>
      </rPr>
      <t xml:space="preserve">; </t>
    </r>
    <r>
      <rPr>
        <u/>
        <sz val="11"/>
        <rFont val="Inter"/>
      </rPr>
      <t>MMG 2023 Annual Report</t>
    </r>
    <r>
      <rPr>
        <sz val="11"/>
        <color rgb="FF000000"/>
        <rFont val="Inter"/>
      </rPr>
      <t xml:space="preserve"> - ESH Approach and Performance p.104
</t>
    </r>
    <r>
      <rPr>
        <i/>
        <sz val="11"/>
        <color rgb="FF000000"/>
        <rFont val="Inter"/>
      </rPr>
      <t>Any community-related fatalities and unwanted significant events close to our operations are of concern to us, even if they occur outside our controlled activities. We investigate, support and work close to the correspondent authorities investigating these incidents so that we can learn from them, and they are recorded and treated as significant “uncontrolled events”. On 17 July 2023, a vehicle accident occurred on a public road near the airport in the town of Espinar in the Cusco region of Peru, between a motorcycle and a concentrate truck. The motorbike accidentally clipped the rear wheel of the truck, resulting in the death of the motorcycle driver.</t>
    </r>
  </si>
  <si>
    <t>Code of Conduct
MMG Sustainable Development Framework
MMG Sustainability Report
Annual Report (ESG)
MMG SSHEC Policy 
MMG Fatal Risk Standard
MMG Risk Management Standard
MMG Safety, Security, Health and Environment (SSHE) Performance Standard
MMG Information Management Standard
MMG Supply &amp; Insurance Standard 
MMG Tailings Storage Facilities &amp; Water Storage Dam Standard
Voluntary Principles Initiative annual report
MMG People Policy
MMG Social Performance Standard
MMG Annual Report</t>
  </si>
  <si>
    <t>5.2 Provide workers with training in accordance with their responsibilities for health and safety, and implement health surveillance and risk-based monitoring programmes based on occupational exposures.</t>
  </si>
  <si>
    <r>
      <rPr>
        <u/>
        <sz val="11"/>
        <rFont val="Inter"/>
      </rPr>
      <t>MMG 2023 Sustainability Report</t>
    </r>
    <r>
      <rPr>
        <sz val="11"/>
        <color rgb="FF000000"/>
        <rFont val="Inter"/>
      </rPr>
      <t xml:space="preserve"> - Health, safety and wellbei</t>
    </r>
    <r>
      <rPr>
        <sz val="11"/>
        <rFont val="Inter"/>
      </rPr>
      <t>ng p.18</t>
    </r>
    <r>
      <rPr>
        <sz val="11"/>
        <color rgb="FF000000"/>
        <rFont val="Inter"/>
      </rPr>
      <t xml:space="preserve">; </t>
    </r>
    <r>
      <rPr>
        <sz val="11"/>
        <rFont val="Inter"/>
      </rPr>
      <t xml:space="preserve">MMG website - </t>
    </r>
    <r>
      <rPr>
        <u/>
        <sz val="11"/>
        <rFont val="Inter"/>
      </rPr>
      <t>Safety</t>
    </r>
    <r>
      <rPr>
        <sz val="11"/>
        <rFont val="Inter"/>
      </rPr>
      <t xml:space="preserve">, MMG website - </t>
    </r>
    <r>
      <rPr>
        <u/>
        <sz val="11"/>
        <rFont val="Inter"/>
      </rPr>
      <t>Health and hygiene</t>
    </r>
  </si>
  <si>
    <t>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</si>
  <si>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</si>
  <si>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r>
      <rPr>
        <u/>
        <sz val="11"/>
        <rFont val="Inter"/>
      </rPr>
      <t>MMG 2023 Sustainability Report</t>
    </r>
    <r>
      <rPr>
        <sz val="11"/>
        <color rgb="FF000000"/>
        <rFont val="Inter"/>
      </rPr>
      <t xml:space="preserve"> - Environmental stew</t>
    </r>
    <r>
      <rPr>
        <sz val="11"/>
        <rFont val="Inter"/>
      </rPr>
      <t>ardship p.27</t>
    </r>
    <r>
      <rPr>
        <sz val="11"/>
        <color rgb="FF000000"/>
        <rFont val="Inter"/>
      </rPr>
      <t xml:space="preserve">; </t>
    </r>
    <r>
      <rPr>
        <u/>
        <sz val="11"/>
        <rFont val="Inter"/>
      </rPr>
      <t xml:space="preserve">MMG 2023 Annual Report </t>
    </r>
    <r>
      <rPr>
        <sz val="11"/>
        <color rgb="FF000000"/>
        <rFont val="Inter"/>
      </rPr>
      <t xml:space="preserve">- ESG Approach and Performance pp.104-106; </t>
    </r>
    <r>
      <rPr>
        <sz val="11"/>
        <rFont val="Inter"/>
      </rPr>
      <t xml:space="preserve">MMG website - </t>
    </r>
    <r>
      <rPr>
        <u/>
        <sz val="11"/>
        <rFont val="Inter"/>
      </rPr>
      <t>environmental management</t>
    </r>
  </si>
  <si>
    <t xml:space="preserve">Code of Conduct
MMG Sustainable Development Framework
MMG Sustainability Report
Annual Report (ESG)
MMG SSHEC Policy 
MMG Shareholder Communication Standard 
MMG Life of Asset Standard 
MMG MROR Standard 
MMG Progressive Rehabilitation and Closure Standard
MMG Social Performance Standard 
MMG Tailings Storage Facilities &amp; Water Storage Dam Standard
MMG Progressive Rehabilitation and Closure Standard
MMG Fatal Risk Standard
MMG Risk Management Standard
</t>
  </si>
  <si>
    <t xml:space="preserve">6.2 Implement water stewardship practices that provide for strong and transparent water governance, effective and efficient management of water at operations, and collaboration with stakeholders at a catchment level to achieve responsible and sustainable water use.
</t>
  </si>
  <si>
    <r>
      <rPr>
        <u/>
        <sz val="11"/>
        <rFont val="Inter"/>
      </rPr>
      <t>MMG 2023 Sustainability Report</t>
    </r>
    <r>
      <rPr>
        <sz val="11"/>
        <color rgb="FF000000"/>
        <rFont val="Inter"/>
      </rPr>
      <t xml:space="preserve"> - Responsible water consumptio</t>
    </r>
    <r>
      <rPr>
        <sz val="11"/>
        <rFont val="Inter"/>
      </rPr>
      <t xml:space="preserve">n p.32; </t>
    </r>
    <r>
      <rPr>
        <u/>
        <sz val="11"/>
        <rFont val="Inter"/>
      </rPr>
      <t>MMG 2023 Annual Report</t>
    </r>
    <r>
      <rPr>
        <sz val="11"/>
        <rFont val="Inter"/>
      </rPr>
      <t xml:space="preserve"> - ESG </t>
    </r>
    <r>
      <rPr>
        <sz val="11"/>
        <color rgb="FF000000"/>
        <rFont val="Inter"/>
      </rPr>
      <t xml:space="preserve">Approach and Performance pp.104-106; </t>
    </r>
    <r>
      <rPr>
        <sz val="11"/>
        <rFont val="Inter"/>
      </rPr>
      <t xml:space="preserve">MMG website - </t>
    </r>
    <r>
      <rPr>
        <u/>
        <sz val="11"/>
        <rFont val="Inter"/>
      </rPr>
      <t>water management</t>
    </r>
  </si>
  <si>
    <t xml:space="preserve">6.3 Design, construct, operate, monitor and decommission tailings disposal/storage facilities using comprehensive, risk-based management and governance practices in line with internationally recognised good practice, to minimise the risk of catastrophic failure.
</t>
  </si>
  <si>
    <r>
      <rPr>
        <u/>
        <sz val="11"/>
        <rFont val="Inter"/>
      </rPr>
      <t>MMG 2023 Sustainability Report</t>
    </r>
    <r>
      <rPr>
        <sz val="11"/>
        <color theme="6"/>
        <rFont val="Inter"/>
      </rPr>
      <t xml:space="preserve"> </t>
    </r>
    <r>
      <rPr>
        <sz val="11"/>
        <color rgb="FF000000"/>
        <rFont val="Inter"/>
      </rPr>
      <t>- Tailings and water manageme</t>
    </r>
    <r>
      <rPr>
        <sz val="11"/>
        <rFont val="Inter"/>
      </rPr>
      <t xml:space="preserve">nt p.35; </t>
    </r>
    <r>
      <rPr>
        <u/>
        <sz val="11"/>
        <rFont val="Inter"/>
      </rPr>
      <t>MMG 2023 Annual Report</t>
    </r>
    <r>
      <rPr>
        <sz val="11"/>
        <rFont val="Inter"/>
      </rPr>
      <t xml:space="preserve"> - ESG Approach</t>
    </r>
    <r>
      <rPr>
        <sz val="11"/>
        <color rgb="FF000000"/>
        <rFont val="Inter"/>
      </rPr>
      <t xml:space="preserve"> and Performance pp.104-106; </t>
    </r>
    <r>
      <rPr>
        <sz val="11"/>
        <rFont val="Inter"/>
      </rPr>
      <t xml:space="preserve">MMG website - </t>
    </r>
    <r>
      <rPr>
        <u/>
        <sz val="11"/>
        <rFont val="Inter"/>
      </rPr>
      <t>environmental management</t>
    </r>
  </si>
  <si>
    <t>6.4 Apply the mitigation hierarchy to prevent pollution, manage releases and waste, and address potential impacts on human health and the environment.</t>
  </si>
  <si>
    <r>
      <rPr>
        <u/>
        <sz val="11"/>
        <rFont val="Inter"/>
      </rPr>
      <t>MMG 2023 Sustainability Report</t>
    </r>
    <r>
      <rPr>
        <sz val="11"/>
        <color rgb="FF000000"/>
        <rFont val="Inter"/>
      </rPr>
      <t xml:space="preserve"> - Tailings and water manag</t>
    </r>
    <r>
      <rPr>
        <sz val="11"/>
        <rFont val="Inter"/>
      </rPr>
      <t xml:space="preserve">ement p.35; </t>
    </r>
    <r>
      <rPr>
        <u/>
        <sz val="11"/>
        <rFont val="Inter"/>
      </rPr>
      <t>MMG 2023 Annual Report</t>
    </r>
    <r>
      <rPr>
        <sz val="11"/>
        <rFont val="Inter"/>
      </rPr>
      <t xml:space="preserve"> - ESG A</t>
    </r>
    <r>
      <rPr>
        <sz val="11"/>
        <color rgb="FF000000"/>
        <rFont val="Inter"/>
      </rPr>
      <t xml:space="preserve">pproach and Performance pp.104-106; </t>
    </r>
    <r>
      <rPr>
        <sz val="11"/>
        <rFont val="Inter"/>
      </rPr>
      <t xml:space="preserve">MMG website - </t>
    </r>
    <r>
      <rPr>
        <u/>
        <sz val="11"/>
        <rFont val="Inter"/>
      </rPr>
      <t>environmental management</t>
    </r>
  </si>
  <si>
    <r>
      <t>6.5 Implement measures to improve energy efficiency and contribute to a low-carbon future, and report the outcomes based on internationally recognised protocols for measuring CO</t>
    </r>
    <r>
      <rPr>
        <vertAlign val="subscript"/>
        <sz val="11"/>
        <color rgb="FF000000"/>
        <rFont val="Inter"/>
      </rPr>
      <t>2</t>
    </r>
    <r>
      <rPr>
        <sz val="11"/>
        <color rgb="FF000000"/>
        <rFont val="Inter"/>
      </rPr>
      <t xml:space="preserve"> equivalent (GHG) emissions.
</t>
    </r>
  </si>
  <si>
    <r>
      <rPr>
        <u/>
        <sz val="11"/>
        <rFont val="Inter"/>
      </rPr>
      <t>MMG 2023 Sustainability Report</t>
    </r>
    <r>
      <rPr>
        <sz val="11"/>
        <color rgb="FF000000"/>
        <rFont val="Inter"/>
      </rPr>
      <t xml:space="preserve"> - Impacts of climate c</t>
    </r>
    <r>
      <rPr>
        <sz val="11"/>
        <rFont val="Inter"/>
      </rPr>
      <t xml:space="preserve">hange p.28, Transition to a lower carbon economy p.29; </t>
    </r>
    <r>
      <rPr>
        <u/>
        <sz val="11"/>
        <rFont val="Inter"/>
      </rPr>
      <t>MMG 2023 Annual Report</t>
    </r>
    <r>
      <rPr>
        <sz val="11"/>
        <rFont val="Inter"/>
      </rPr>
      <t xml:space="preserve"> - ESG</t>
    </r>
    <r>
      <rPr>
        <sz val="11"/>
        <color rgb="FF000000"/>
        <rFont val="Inter"/>
      </rPr>
      <t xml:space="preserve"> Approach and Performance pp.104-10</t>
    </r>
    <r>
      <rPr>
        <sz val="11"/>
        <rFont val="Inter"/>
      </rPr>
      <t xml:space="preserve">6; MMG website - </t>
    </r>
    <r>
      <rPr>
        <u/>
        <sz val="11"/>
        <rFont val="Inter"/>
      </rPr>
      <t>environmental management</t>
    </r>
  </si>
  <si>
    <t>Contribute to the conservation of biodiversity and integrated approaches to land use planning.</t>
  </si>
  <si>
    <t>7.1 Neither explore nor develop new mines in World Heritage sites, respect legally designated protected areas, and design and operate any new operations or changes to existing operations to be compatible with the value for which such areas were designated.</t>
  </si>
  <si>
    <r>
      <rPr>
        <u/>
        <sz val="11"/>
        <rFont val="Inter"/>
      </rPr>
      <t>MMG 2023 Sustainability Report</t>
    </r>
    <r>
      <rPr>
        <sz val="11"/>
        <color rgb="FF000000"/>
        <rFont val="Inter"/>
      </rPr>
      <t xml:space="preserve"> - Biodiversity and land management</t>
    </r>
    <r>
      <rPr>
        <sz val="11"/>
        <rFont val="Inter"/>
      </rPr>
      <t xml:space="preserve"> p.30</t>
    </r>
    <r>
      <rPr>
        <sz val="11"/>
        <color rgb="FF000000"/>
        <rFont val="Inter"/>
      </rPr>
      <t xml:space="preserve">; </t>
    </r>
    <r>
      <rPr>
        <u/>
        <sz val="11"/>
        <rFont val="Inter"/>
      </rPr>
      <t>MMG 2023 Annual Report</t>
    </r>
    <r>
      <rPr>
        <sz val="11"/>
        <color rgb="FF000000"/>
        <rFont val="Inter"/>
      </rPr>
      <t xml:space="preserve"> - ESG Approach and Performance pp.104-106; </t>
    </r>
    <r>
      <rPr>
        <sz val="11"/>
        <rFont val="Inter"/>
      </rPr>
      <t xml:space="preserve">MMG website - </t>
    </r>
    <r>
      <rPr>
        <u/>
        <sz val="11"/>
        <rFont val="Inter"/>
      </rPr>
      <t xml:space="preserve">Land Biodiversity and Cultural Heritage Management </t>
    </r>
    <r>
      <rPr>
        <sz val="11"/>
        <color rgb="FF000000"/>
        <rFont val="Inter"/>
      </rPr>
      <t xml:space="preserve">
</t>
    </r>
    <r>
      <rPr>
        <i/>
        <sz val="11"/>
        <color rgb="FF000000"/>
        <rFont val="Inter"/>
      </rPr>
      <t>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</si>
  <si>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MMG Safety, Security, Health and Environment (SSHE) Performance Standard
MMG Corporate Legal Compliance Standard
MMG Safety, Security, Health and Environment a (SSHEC) Policy
MMG Progressive Rehabilitation and Closure Standard
MMG Tenement Management Standard
MMG Sustainable Development Framework</t>
  </si>
  <si>
    <t xml:space="preserve">7.2 Assess and address risks and impacts to biodiversity and ecosystem services by implementing the mitigation hierarchy, with the ambition of achieving no net loss of biodiversity.
</t>
  </si>
  <si>
    <r>
      <rPr>
        <u/>
        <sz val="11"/>
        <rFont val="Inter"/>
      </rPr>
      <t>MMG 2023 Sustainability Report</t>
    </r>
    <r>
      <rPr>
        <sz val="11"/>
        <color theme="6"/>
        <rFont val="Inter"/>
      </rPr>
      <t xml:space="preserve"> </t>
    </r>
    <r>
      <rPr>
        <sz val="11"/>
        <color rgb="FF000000"/>
        <rFont val="Inter"/>
      </rPr>
      <t>- Biodiversity and land mana</t>
    </r>
    <r>
      <rPr>
        <sz val="11"/>
        <rFont val="Inter"/>
      </rPr>
      <t>gement p.30</t>
    </r>
    <r>
      <rPr>
        <sz val="11"/>
        <color theme="6"/>
        <rFont val="Inter"/>
      </rPr>
      <t xml:space="preserve">; </t>
    </r>
    <r>
      <rPr>
        <u/>
        <sz val="11"/>
        <rFont val="Inter"/>
      </rPr>
      <t>MMG 2023 Annual Report</t>
    </r>
    <r>
      <rPr>
        <sz val="11"/>
        <color rgb="FF000000"/>
        <rFont val="Inter"/>
      </rPr>
      <t xml:space="preserve"> - ESG Approach and Performance pp.104-106; </t>
    </r>
    <r>
      <rPr>
        <sz val="11"/>
        <rFont val="Inter"/>
      </rPr>
      <t>MMG website -</t>
    </r>
    <r>
      <rPr>
        <u/>
        <sz val="11"/>
        <rFont val="Inter"/>
      </rPr>
      <t xml:space="preserve"> Land Biodiversity and Cultural Heritage Management </t>
    </r>
  </si>
  <si>
    <t>Facilitate and support the knowledge-base and systems for responsible design, use, reuse, recycling and disposal of products containing metals and minerals.</t>
  </si>
  <si>
    <t>8.1 In project design, operation and decommissioning, implement cost-effective measures for the recovery, reuse or recycling of energy, natural resources, and materials.</t>
  </si>
  <si>
    <r>
      <rPr>
        <u/>
        <sz val="11"/>
        <rFont val="Inter"/>
      </rPr>
      <t xml:space="preserve">MMG 2023 Annual Report </t>
    </r>
    <r>
      <rPr>
        <sz val="11"/>
        <color rgb="FF000000"/>
        <rFont val="Inter"/>
      </rPr>
      <t xml:space="preserve">- ESG Approach and Performance p.103; </t>
    </r>
    <r>
      <rPr>
        <u/>
        <sz val="11"/>
        <rFont val="Inter"/>
      </rPr>
      <t>MMG 2023 Sustainability Report</t>
    </r>
    <r>
      <rPr>
        <sz val="11"/>
        <color rgb="FF000000"/>
        <rFont val="Inter"/>
      </rPr>
      <t xml:space="preserve"> - The minerals we mine, Value chain sustai</t>
    </r>
    <r>
      <rPr>
        <sz val="11"/>
        <rFont val="Inter"/>
      </rPr>
      <t>nability p.41</t>
    </r>
  </si>
  <si>
    <t>MMG Sustainable Development Framework
MMG Sustainability Report
MMG Safety, Security, Health and Environment (SSHE) Performance Standard
MMG Safety, Security, Health and Environment a (SSHEC) Policy
MMG Business Evaluation Standard
MMG Corporate Legal Compliance Standard
MMG Information Management Standard
MMG Progressive Rehabilitation and Closure Standard 
MMG Annual Report
MMG Fatal Risk Standard
MSDS Copper Concentrate Las Bambas
Rosebery Pb con SDS
Dugald River Pb con SDS
Dugald River Zn con SDS
Rosebery Zn con SDS
SDS Molybdenum Concentrate</t>
  </si>
  <si>
    <t xml:space="preserve">8.2 Assess the hazards of the products of mining according to UN Globally Harmonised System of Hazard Classification and Labelling or equivalent relevant regulatory systems and communicate through safety data sheets and labelling as appropriate.
</t>
  </si>
  <si>
    <t>MMG takes the recovery, reuse and recycling of materials, energy and natural resources into consideration in the entire life cycle of our operations. This is embedded into our project development, operations and mine closure internal guidance and standards. We assess and classify hazards using internationally recognised classification systems and ensure they are labelled and treated as required by local and regional regulations.</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</si>
  <si>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</si>
  <si>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r>
      <rPr>
        <u/>
        <sz val="11"/>
        <rFont val="Inter"/>
      </rPr>
      <t>MMG 2023 Sustainability Report</t>
    </r>
    <r>
      <rPr>
        <sz val="11"/>
        <color rgb="FF000000"/>
        <rFont val="Inter"/>
      </rPr>
      <t xml:space="preserve"> - Our approach to hu</t>
    </r>
    <r>
      <rPr>
        <sz val="11"/>
        <rFont val="Inter"/>
      </rPr>
      <t>man rights p.11</t>
    </r>
    <r>
      <rPr>
        <sz val="11"/>
        <color rgb="FF000000"/>
        <rFont val="Inter"/>
      </rPr>
      <t xml:space="preserve">, Local communities and Indigenous peoples </t>
    </r>
    <r>
      <rPr>
        <sz val="11"/>
        <rFont val="Inter"/>
      </rPr>
      <t>p.22, Local and regional development p.20</t>
    </r>
    <r>
      <rPr>
        <sz val="11"/>
        <color rgb="FF000000"/>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Social performance</t>
    </r>
  </si>
  <si>
    <t>Code of Conduct
MMG Sustainable Development Framework
MMG Sustainability Report
MMG Annual Report
MMG SSHEC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Policy
MMG Anti-Corruption Framework 
MMG Anti-Corruption Standard</t>
  </si>
  <si>
    <t xml:space="preserve">9.2 Enable access by local enterprises to procurement and contracting opportunities across the project life cycle, both directly and by encouraging larger contractors and suppliers, and also by supporting initiatives to enhance economic opportunities for local communities.
</t>
  </si>
  <si>
    <r>
      <rPr>
        <u/>
        <sz val="11"/>
        <rFont val="Inter"/>
      </rPr>
      <t>MMG 2023 Sustainability Report</t>
    </r>
    <r>
      <rPr>
        <sz val="11"/>
        <color rgb="FF000000"/>
        <rFont val="Inter"/>
      </rPr>
      <t xml:space="preserve"> - Local and regional developm</t>
    </r>
    <r>
      <rPr>
        <sz val="11"/>
        <rFont val="Inter"/>
      </rPr>
      <t>ent p.20</t>
    </r>
    <r>
      <rPr>
        <sz val="11"/>
        <color rgb="FF000000"/>
        <rFont val="Inter"/>
      </rPr>
      <t xml:space="preserve">; </t>
    </r>
    <r>
      <rPr>
        <sz val="11"/>
        <rFont val="Inter"/>
      </rPr>
      <t xml:space="preserve">MMG website - </t>
    </r>
    <r>
      <rPr>
        <u/>
        <sz val="11"/>
        <rFont val="Inter"/>
      </rPr>
      <t>Social performance</t>
    </r>
  </si>
  <si>
    <t>9.3 Conduct stakeholder engagement based upon an analysis of the local context and provide local stakeholders with access to effective mechanisms for seeking resolution of grievances related to the company and its activities.</t>
  </si>
  <si>
    <r>
      <rPr>
        <u/>
        <sz val="11"/>
        <rFont val="Inter"/>
      </rPr>
      <t>MMG 2023 Sustainability Report</t>
    </r>
    <r>
      <rPr>
        <sz val="11"/>
        <color rgb="FF000000"/>
        <rFont val="Inter"/>
      </rPr>
      <t xml:space="preserve"> - Our approach to </t>
    </r>
    <r>
      <rPr>
        <sz val="11"/>
        <rFont val="Inter"/>
      </rPr>
      <t>human rights p.11</t>
    </r>
    <r>
      <rPr>
        <sz val="11"/>
        <color rgb="FF000000"/>
        <rFont val="Inter"/>
      </rPr>
      <t xml:space="preserve">, Local communities and Indigenous peoples </t>
    </r>
    <r>
      <rPr>
        <sz val="11"/>
        <rFont val="Inter"/>
      </rPr>
      <t>p.20, Local and regional development p.20;</t>
    </r>
    <r>
      <rPr>
        <sz val="11"/>
        <color rgb="FF000000"/>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Social performance</t>
    </r>
  </si>
  <si>
    <t>9.4 Collaborate with government, where appropriate, to support improvements in environmental and social practices of local Artisanal and Small-scale Mining (ASM).</t>
  </si>
  <si>
    <r>
      <rPr>
        <u/>
        <sz val="11"/>
        <color rgb="FF000000"/>
        <rFont val="Inter"/>
      </rPr>
      <t>MMG 2023 Sustainability Report</t>
    </r>
    <r>
      <rPr>
        <sz val="11"/>
        <color rgb="FF000000"/>
        <rFont val="Inter"/>
      </rPr>
      <t xml:space="preserve"> - Our approach to hum</t>
    </r>
    <r>
      <rPr>
        <sz val="11"/>
        <rFont val="Inter"/>
      </rPr>
      <t>an rights p.11</t>
    </r>
    <r>
      <rPr>
        <sz val="11"/>
        <color rgb="FF000000"/>
        <rFont val="Inter"/>
      </rPr>
      <t xml:space="preserve">, Value chain sustainability </t>
    </r>
    <r>
      <rPr>
        <sz val="11"/>
        <rFont val="Inter"/>
      </rPr>
      <t xml:space="preserve">p.41; MMG website - </t>
    </r>
    <r>
      <rPr>
        <u/>
        <sz val="11"/>
        <rFont val="Inter"/>
      </rPr>
      <t xml:space="preserve">Social performance </t>
    </r>
  </si>
  <si>
    <t>Proactively engage key stakeholders on sustainable development challenges and opportunities in an open and transparent manner. Effectively report and independently verify progress and performance.</t>
  </si>
  <si>
    <t>10.1 Identify and engage with key corporate-level external stakeholders on sustainable development issues in an open and transparent manner.</t>
  </si>
  <si>
    <r>
      <rPr>
        <sz val="11"/>
        <rFont val="Inter"/>
      </rPr>
      <t xml:space="preserve">MMG website - </t>
    </r>
    <r>
      <rPr>
        <u/>
        <sz val="11"/>
        <rFont val="Inter"/>
      </rPr>
      <t>ESG and compliance</t>
    </r>
    <r>
      <rPr>
        <sz val="11"/>
        <color rgb="FF000000"/>
        <rFont val="Inter"/>
      </rPr>
      <t xml:space="preserve">; </t>
    </r>
    <r>
      <rPr>
        <u/>
        <sz val="11"/>
        <rFont val="Inter"/>
      </rPr>
      <t>MMG 2023 Sustainability Report</t>
    </r>
    <r>
      <rPr>
        <sz val="11"/>
        <color rgb="FF000000"/>
        <rFont val="Inter"/>
      </rPr>
      <t xml:space="preserve"> - Sustainability framework</t>
    </r>
    <r>
      <rPr>
        <sz val="11"/>
        <rFont val="Inter"/>
      </rPr>
      <t xml:space="preserve"> p.15</t>
    </r>
  </si>
  <si>
    <t>MMG Sustainable Development Framework
MMG Sustainability Report
MMG Social Performance Standard
Code of Conduct
MMG Annual Report
MMG Shareholder Communication Policy
MMG SSHEC Policy 
MMG Finance Standard
MMG MROR Standard
MMG Social Performance Standard
MMG Tailings Storage Facilities &amp; Water Storage Dam Standard
MMG Modern Slavery Statement 
MMG Tax Standard 
Voluntary Principles Initiative annual report
MMG Disclosure Framework</t>
  </si>
  <si>
    <t xml:space="preserve">10.2 Publicly support the implementation of the Extractive Industries Transparency Initiative (EITI) and compile information on all material payments, at the appropriate levels of government, by country and by project.
</t>
  </si>
  <si>
    <r>
      <rPr>
        <sz val="11"/>
        <rFont val="Inter"/>
      </rPr>
      <t xml:space="preserve">MMG website - </t>
    </r>
    <r>
      <rPr>
        <u/>
        <sz val="11"/>
        <rFont val="Inter"/>
      </rPr>
      <t>ESG and compliance</t>
    </r>
    <r>
      <rPr>
        <sz val="11"/>
        <rFont val="Inter"/>
      </rPr>
      <t xml:space="preserve">; </t>
    </r>
    <r>
      <rPr>
        <u/>
        <sz val="11"/>
        <rFont val="Inter"/>
      </rPr>
      <t>MMG 2023 Sustainability Report</t>
    </r>
    <r>
      <rPr>
        <sz val="11"/>
        <color rgb="FF000000"/>
        <rFont val="Inter"/>
      </rPr>
      <t xml:space="preserve"> - Sustainability framework</t>
    </r>
    <r>
      <rPr>
        <sz val="11"/>
        <rFont val="Inter"/>
      </rPr>
      <t xml:space="preserve"> p.15</t>
    </r>
  </si>
  <si>
    <t>10.3 Report annually on economic, social and environmental performance at the corporate level using the GRI Sustainability Reporting Standards.</t>
  </si>
  <si>
    <r>
      <t>Se</t>
    </r>
    <r>
      <rPr>
        <sz val="11"/>
        <rFont val="Inter"/>
      </rPr>
      <t xml:space="preserve">e </t>
    </r>
    <r>
      <rPr>
        <u/>
        <sz val="11"/>
        <rFont val="Inter"/>
      </rPr>
      <t>'GRI Content Index'</t>
    </r>
    <r>
      <rPr>
        <sz val="11"/>
        <color rgb="FF000000"/>
        <rFont val="Inter"/>
      </rPr>
      <t xml:space="preserve"> tab in this Appendix</t>
    </r>
  </si>
  <si>
    <t xml:space="preserve">10.4 Each year, conduct independent assurance of sustainability performance following the ICMM guidance on assuring and verifying membership requirements.
</t>
  </si>
  <si>
    <r>
      <rPr>
        <u/>
        <sz val="11"/>
        <rFont val="Inter"/>
      </rPr>
      <t>MMG 2023 Sustainability Report</t>
    </r>
    <r>
      <rPr>
        <sz val="11"/>
        <color rgb="FF000000"/>
        <rFont val="Inter"/>
      </rPr>
      <t xml:space="preserve"> - Sustainability framew</t>
    </r>
    <r>
      <rPr>
        <sz val="11"/>
        <rFont val="Inter"/>
      </rPr>
      <t>ork p.15</t>
    </r>
    <r>
      <rPr>
        <sz val="11"/>
        <color rgb="FF000000"/>
        <rFont val="Inter"/>
      </rPr>
      <t>, Independent assurance statement tab; Se</t>
    </r>
    <r>
      <rPr>
        <sz val="11"/>
        <rFont val="Inter"/>
      </rPr>
      <t xml:space="preserve">e </t>
    </r>
    <r>
      <rPr>
        <u/>
        <sz val="11"/>
        <rFont val="Inter"/>
      </rPr>
      <t>'GRI Content Index'</t>
    </r>
    <r>
      <rPr>
        <sz val="11"/>
        <color rgb="FF000000"/>
        <rFont val="Inter"/>
      </rPr>
      <t xml:space="preserve">, </t>
    </r>
    <r>
      <rPr>
        <u/>
        <sz val="11"/>
        <rFont val="Inter"/>
      </rPr>
      <t>'Engagement and Materiality'</t>
    </r>
    <r>
      <rPr>
        <sz val="11"/>
        <rFont val="Inter"/>
      </rPr>
      <t xml:space="preserve"> and </t>
    </r>
    <r>
      <rPr>
        <u/>
        <sz val="11"/>
        <rFont val="Inter"/>
      </rPr>
      <t>'Trust and geo-political risk'</t>
    </r>
    <r>
      <rPr>
        <sz val="11"/>
        <rFont val="Inter"/>
      </rPr>
      <t xml:space="preserve"> tabs in this Appendix</t>
    </r>
  </si>
  <si>
    <t xml:space="preserve">International Council on Mining and Metals (ICMM) </t>
  </si>
  <si>
    <t>Position Statement index</t>
  </si>
  <si>
    <t>Position Statement</t>
  </si>
  <si>
    <t>Commitments</t>
  </si>
  <si>
    <t>1. Mining and Protected Areas
(August 2003)</t>
  </si>
  <si>
    <t>1. Respect legally designated protected areas and ensure that any new operations or changes to existing operations are not incompatible with the value for which they were designated.</t>
  </si>
  <si>
    <r>
      <rPr>
        <u/>
        <sz val="11"/>
        <rFont val="Inter"/>
      </rPr>
      <t>MMG 2023 Sustainability Report</t>
    </r>
    <r>
      <rPr>
        <sz val="11"/>
        <color rgb="FF000000"/>
        <rFont val="Inter"/>
      </rPr>
      <t xml:space="preserve"> - Biodiversity and land man</t>
    </r>
    <r>
      <rPr>
        <sz val="11"/>
        <rFont val="Inter"/>
      </rPr>
      <t>agement p.30</t>
    </r>
    <r>
      <rPr>
        <sz val="11"/>
        <color rgb="FF000000"/>
        <rFont val="Inter"/>
      </rPr>
      <t xml:space="preserve">; </t>
    </r>
    <r>
      <rPr>
        <u/>
        <sz val="11"/>
        <rFont val="Inter"/>
      </rPr>
      <t>MMG 2023 Annual Report</t>
    </r>
    <r>
      <rPr>
        <sz val="11"/>
        <color rgb="FF000000"/>
        <rFont val="Inter"/>
      </rPr>
      <t xml:space="preserve"> - ESG Approach and Performance pp.104-106; </t>
    </r>
    <r>
      <rPr>
        <sz val="11"/>
        <rFont val="Inter"/>
      </rPr>
      <t xml:space="preserve">MMG website - </t>
    </r>
    <r>
      <rPr>
        <u/>
        <sz val="11"/>
        <rFont val="Inter"/>
      </rPr>
      <t>Land Biodiversity and Cultural Heritage Management</t>
    </r>
    <r>
      <rPr>
        <sz val="11"/>
        <color rgb="FF000000"/>
        <rFont val="Inter"/>
      </rPr>
      <t xml:space="preserve">
</t>
    </r>
    <r>
      <rPr>
        <i/>
        <sz val="11"/>
        <color rgb="FF000000"/>
        <rFont val="Inter"/>
      </rPr>
      <t>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</si>
  <si>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Code of Conduct
MMG Sustainability Framework
MMG Sustainability Report
Human Rights Policy
Annual Report (ESG)
MMG SSHEC Policy
MMG Social Performance Standard
MMG SSHE Performance
MMG Supply &amp; Insurance Standard
MMG Risk Management Standard
MMG People Policy
MMG People Standard
MMG Annual Report
MMG Corporate Governance Statement
MMG Progressive Rehabilitation &amp; Closure Standard
MMG Modern Slavery Statement 
MMG SSHE Performance Standard
Voluntary Principles Initiative annual report
MMG Tenement Management Standard
MMG Anti-Corruption Standard
MMG Stakeholder Grievance Management WQR
MMG Tenement Management Standard</t>
  </si>
  <si>
    <t xml:space="preserve">2. Not explore or mine in World Heritage properties. All possible steps will be taken to ensure that existing operations in World Heritage properties as well as existing and future operations adjacent to World Heritage properties are not incompatible with the outstanding universal value for which these properties are listed and do not put the integrity of these properties at risk.
</t>
  </si>
  <si>
    <r>
      <rPr>
        <u/>
        <sz val="11"/>
        <rFont val="Inter"/>
      </rPr>
      <t>MMG 2023 Sustainability Report -</t>
    </r>
    <r>
      <rPr>
        <sz val="11"/>
        <color rgb="FF000000"/>
        <rFont val="Inter"/>
      </rPr>
      <t xml:space="preserve"> Biodiversity and land managemen</t>
    </r>
    <r>
      <rPr>
        <sz val="11"/>
        <rFont val="Inter"/>
      </rPr>
      <t>t p.30</t>
    </r>
    <r>
      <rPr>
        <sz val="11"/>
        <color rgb="FF000000"/>
        <rFont val="Inter"/>
      </rPr>
      <t>;</t>
    </r>
    <r>
      <rPr>
        <u/>
        <sz val="11"/>
        <rFont val="Inter"/>
      </rPr>
      <t xml:space="preserve"> MMG 2023 Annual Report</t>
    </r>
    <r>
      <rPr>
        <u/>
        <sz val="11"/>
        <color rgb="FF000000"/>
        <rFont val="Inter"/>
      </rPr>
      <t xml:space="preserve"> </t>
    </r>
    <r>
      <rPr>
        <sz val="11"/>
        <color rgb="FF000000"/>
        <rFont val="Inter"/>
      </rPr>
      <t xml:space="preserve">- ESG Approach and Performance pp.104-106; </t>
    </r>
    <r>
      <rPr>
        <sz val="11"/>
        <rFont val="Inter"/>
      </rPr>
      <t xml:space="preserve">MMG website - </t>
    </r>
    <r>
      <rPr>
        <u/>
        <sz val="11"/>
        <rFont val="Inter"/>
      </rPr>
      <t xml:space="preserve">Land Biodiversity and Cultural Heritage Management </t>
    </r>
    <r>
      <rPr>
        <sz val="11"/>
        <color rgb="FF000000"/>
        <rFont val="Inter"/>
      </rPr>
      <t xml:space="preserve">
</t>
    </r>
    <r>
      <rPr>
        <i/>
        <sz val="11"/>
        <color rgb="FF000000"/>
        <rFont val="Inter"/>
      </rPr>
      <t>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</si>
  <si>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 xml:space="preserve">3. Ensure that potential adverse impacts on biodiversity from new operations or changes to existing operations are adequately addressed throughout the project cycle and that the mitigation hierarchy is applied.
</t>
  </si>
  <si>
    <r>
      <rPr>
        <u/>
        <sz val="11"/>
        <rFont val="Inter"/>
      </rPr>
      <t>MMG 2023 Sustainability Report</t>
    </r>
    <r>
      <rPr>
        <sz val="11"/>
        <color rgb="FF000000"/>
        <rFont val="Inter"/>
      </rPr>
      <t xml:space="preserve"> - Biodiversity and land manageme</t>
    </r>
    <r>
      <rPr>
        <sz val="11"/>
        <rFont val="Inter"/>
      </rPr>
      <t>nt p.30</t>
    </r>
    <r>
      <rPr>
        <sz val="11"/>
        <color rgb="FF000000"/>
        <rFont val="Inter"/>
      </rPr>
      <t xml:space="preserve">; </t>
    </r>
    <r>
      <rPr>
        <u/>
        <sz val="11"/>
        <rFont val="Inter"/>
      </rPr>
      <t>MMG 2023 Annual Report</t>
    </r>
    <r>
      <rPr>
        <sz val="11"/>
        <color rgb="FF000000"/>
        <rFont val="Inter"/>
      </rPr>
      <t xml:space="preserve"> - ESG Approach and Performance pp.104-106; </t>
    </r>
    <r>
      <rPr>
        <sz val="11"/>
        <rFont val="Inter"/>
      </rPr>
      <t xml:space="preserve">MMG website - </t>
    </r>
    <r>
      <rPr>
        <u/>
        <sz val="11"/>
        <rFont val="Inter"/>
      </rPr>
      <t>Land Biodiversity and Cultural Heritage Management</t>
    </r>
  </si>
  <si>
    <t xml:space="preserve">4. Through ICMM, to work with IUCN, governments, intergovernmental organisations, development and conservation NGOs and others to develop transparent, inclusive, informed and equitable decision-making processes and assessment tools that better integrate biodiversity conservation, protected areas and mining into land-use planning and management strategies, including ‘no-go’ areas.
</t>
  </si>
  <si>
    <t xml:space="preserve">5. Through ICMM, work with IUCN and others in developing best practice guidance to enhance industry’s contribution to biodiversity conservation.
</t>
  </si>
  <si>
    <t>2. Mining and Indigenous peoples
(May 2013)</t>
  </si>
  <si>
    <t xml:space="preserve">1. Engage with potentially impacted Indigenous peoples with the objectives of: (i) ensuring that the development of mining and metals projects fosters respect for the rights, interests, aspirations, culture and natural resource-based livelihoods of Indigenous peoples; (ii) designing projects to avoid adverse impacts and minimising, managing or compensating for unavoidable residual impacts; and (iii) ensuring sustainable benefits and opportunities for Indigenous peoples through the development of mining and metals projects.
</t>
  </si>
  <si>
    <r>
      <rPr>
        <u/>
        <sz val="11"/>
        <rFont val="Inter"/>
      </rPr>
      <t>MMG 2023 Sustainability Report</t>
    </r>
    <r>
      <rPr>
        <sz val="11"/>
        <color rgb="FF000000"/>
        <rFont val="Inter"/>
      </rPr>
      <t xml:space="preserve"> - Our approach to hu</t>
    </r>
    <r>
      <rPr>
        <sz val="11"/>
        <rFont val="Inter"/>
      </rPr>
      <t>man rights p.11</t>
    </r>
    <r>
      <rPr>
        <sz val="11"/>
        <color rgb="FF000000"/>
        <rFont val="Inter"/>
      </rPr>
      <t xml:space="preserve">, Local communities and Indigenous peoples </t>
    </r>
    <r>
      <rPr>
        <sz val="11"/>
        <rFont val="Inter"/>
      </rPr>
      <t>p.22; MMG website - S</t>
    </r>
    <r>
      <rPr>
        <u/>
        <sz val="11"/>
        <rFont val="Inter"/>
      </rPr>
      <t>ocial performance</t>
    </r>
    <r>
      <rPr>
        <sz val="11"/>
        <rFont val="Inter"/>
      </rPr>
      <t xml:space="preserve"> </t>
    </r>
  </si>
  <si>
    <t xml:space="preserve">Code of Conduct
MMG Sustainability Framework
MMG Sustainability Report
Human Rights Policy
Annual Report (ESG)
MMG SSHEC Policy
MMG Social Performance Standard
MMG SSHE Performance
MMG Supply &amp; Insurance Standard
MMG Risk Management Standard
MMG People Policy
MMG People Standard
MMG Annual Report
MMG Corporate Governance Statement
MMG Progressive Rehabilitation &amp; Closure Standard
MMG Modern Slavery Statement 
MMG SSHE Performance Standard
Voluntary Principles Initiative annual report
MMG Tenement Management Standard
MMG Anti-Corruption Standard
MMG Stakeholder Grievance Management WQR
MMG Tenement Management Standard
</t>
  </si>
  <si>
    <t xml:space="preserve">2. Understand and respect the rights, interests and perspectives of Indigenous peoples regarding a project and its potential impacts. Social and environmental impact assessments or other social baseline analyses will be undertaken to identify those who may be impacted by a project as well as the nature and extent of potential impacts on Indigenous peoples and any other potentially impacted communities. The conduct of such studies should be participatory and inclusive to help build broad cross-cultural understanding between companies and communities and in support of the objectives described in commitment 1 above.
</t>
  </si>
  <si>
    <r>
      <rPr>
        <u/>
        <sz val="11"/>
        <rFont val="Inter"/>
      </rPr>
      <t xml:space="preserve">MMG 2023 Sustainability Report </t>
    </r>
    <r>
      <rPr>
        <sz val="11"/>
        <color rgb="FF000000"/>
        <rFont val="Inter"/>
      </rPr>
      <t>- Our approach t</t>
    </r>
    <r>
      <rPr>
        <sz val="11"/>
        <rFont val="Inter"/>
      </rPr>
      <t>o human rights p.11</t>
    </r>
    <r>
      <rPr>
        <sz val="11"/>
        <color rgb="FF000000"/>
        <rFont val="Inter"/>
      </rPr>
      <t xml:space="preserve">, Local communities and Indigenous peoples </t>
    </r>
    <r>
      <rPr>
        <sz val="11"/>
        <rFont val="Inter"/>
      </rPr>
      <t>p.22, Local and regional development p.20;</t>
    </r>
    <r>
      <rPr>
        <sz val="11"/>
        <color rgb="FF000000"/>
        <rFont val="Inter"/>
      </rPr>
      <t xml:space="preserve"> </t>
    </r>
    <r>
      <rPr>
        <u/>
        <sz val="11"/>
        <rFont val="Inter"/>
      </rPr>
      <t>MMG Human Rights Policy</t>
    </r>
    <r>
      <rPr>
        <sz val="11"/>
        <color rgb="FF000000"/>
        <rFont val="Inter"/>
      </rPr>
      <t xml:space="preserve">; </t>
    </r>
    <r>
      <rPr>
        <sz val="11"/>
        <rFont val="Inter"/>
      </rPr>
      <t xml:space="preserve">MMG website - </t>
    </r>
    <r>
      <rPr>
        <u/>
        <sz val="11"/>
        <rFont val="Inter"/>
      </rPr>
      <t>Social performance</t>
    </r>
  </si>
  <si>
    <t xml:space="preserve">3. Agree on appropriate engagement and consultation processes with potentially impacted Indigenous peoples and relevant government authorities as early as possible during project planning, to ensure the meaningful participation of Indigenous peoples in decision-making. Where required, support should be provided to build community capacity for good faith negotiation on an equitable basis. These processes should strive to be consistent with Indigenous peoples’ decision-making processes and reflect internationally accepted human rights, and be commensurate with the scale of the potential impacts and vulnerability of impacted communities. The processes should embody the attributes of good faith negotiation and be documented in a plan that identifies representatives of potentially impacted Indigenous communities and government, agreed consultation processes and protocols, reciprocal responsibilities of parties to the engagement process and agreed avenues of recourse in the event of disagreements or impasses occurring (see commitment 6 below). The plan should also define what would constitute consent from Indigenous communities that may be significantly impacted. Agreed engagement and consultation processes should be applied in collaboration with potentially impacted Indigenous communities, in a manner that ensures their meaningful participation in decision-making.
</t>
  </si>
  <si>
    <t xml:space="preserve">4. Work to obtain the consent of Indigenous communities for new projects (and changes to existing projects) that are located on lands traditionally owned by or under customary use of Indigenous peoples and are likely to have significant adverse impacts on Indigenous peoples, including where relocation of Indigenous peoples and/or significant adverse impacts on critical cultural heritage are likely to occur. Consent processes should focus on reaching agreement on the basis for which a project (or changes to existing projects) should proceed. These processes should neither confer veto rights to individuals or sub-groups nor require unanimous support from potentially impacted Indigenous peoples (unless legally mandated). Consent processes should not require companies to agree to aspects not under their control.
</t>
  </si>
  <si>
    <t>5. Collaborate with the responsible authorities to achieve outcomes consistent with the commitments in this position statement, in situations where government is responsible for managing Indigenous peoples’ interests in a way that limits company involvement. Where a host government requires members to follow processes that have been designed to achieve the outcomes sought through this position statement, ICMM members will not be expected to establish parallel processes.</t>
  </si>
  <si>
    <t xml:space="preserve">6. Address the likelihood that differences of opinion will arise, which in some cases may lead to setbacks or delays in reaching a negotiated agreement in good faith. Companies and potentially impacted Indigenous communities should agree on reasonable tests or avenues of recourse at the outset, to be applied where differences of opinion arise. This might include seeking mediation or advice from mutually acceptable parties. Where commitment 4 applies and consent is not forthcoming despite the best efforts of all parties, in balancing the rights and interests of Indigenous peoples with the wider population, government might determine that a project should proceed and specify the conditions that should apply. In such circumstances, ICMM members will determine whether they ought to remain involved with a project.
</t>
  </si>
  <si>
    <t>3. Climate change
(October 2021)</t>
  </si>
  <si>
    <t xml:space="preserve">Setting Scope 1 and 2 targets: We will build clear pathways to achieving net zero Scope 1 and 2 GHG emissions by 2050 or sooner, through meaningful short- and/or medium-term targets.
</t>
  </si>
  <si>
    <r>
      <rPr>
        <u/>
        <sz val="11"/>
        <rFont val="Inter"/>
      </rPr>
      <t>MMG 2023 Sustainability Repor</t>
    </r>
    <r>
      <rPr>
        <sz val="11"/>
        <rFont val="Inter"/>
      </rPr>
      <t>t -</t>
    </r>
    <r>
      <rPr>
        <sz val="11"/>
        <color rgb="FF000000"/>
        <rFont val="Inter"/>
      </rPr>
      <t xml:space="preserve"> Impacts of climate chan</t>
    </r>
    <r>
      <rPr>
        <sz val="11"/>
        <rFont val="Inter"/>
      </rPr>
      <t>ge p.28,</t>
    </r>
    <r>
      <rPr>
        <sz val="11"/>
        <color rgb="FFFF0000"/>
        <rFont val="Inter"/>
      </rPr>
      <t xml:space="preserve"> </t>
    </r>
    <r>
      <rPr>
        <sz val="11"/>
        <rFont val="Inter"/>
      </rPr>
      <t>Transition to a lower carbon economy p.29; s</t>
    </r>
    <r>
      <rPr>
        <sz val="11"/>
        <color rgb="FF000000"/>
        <rFont val="Inter"/>
      </rPr>
      <t>ee</t>
    </r>
    <r>
      <rPr>
        <sz val="11"/>
        <rFont val="Inter"/>
      </rPr>
      <t xml:space="preserve"> '</t>
    </r>
    <r>
      <rPr>
        <u/>
        <sz val="11"/>
        <rFont val="Inter"/>
      </rPr>
      <t>TCFD</t>
    </r>
    <r>
      <rPr>
        <sz val="11"/>
        <rFont val="Inter"/>
      </rPr>
      <t>'</t>
    </r>
    <r>
      <rPr>
        <sz val="11"/>
        <color rgb="FF000000"/>
        <rFont val="Inter"/>
      </rPr>
      <t>,</t>
    </r>
    <r>
      <rPr>
        <sz val="11"/>
        <rFont val="Inter"/>
      </rPr>
      <t xml:space="preserve"> </t>
    </r>
    <r>
      <rPr>
        <u/>
        <sz val="11"/>
        <rFont val="Inter"/>
      </rPr>
      <t>'Impacts of climate change</t>
    </r>
    <r>
      <rPr>
        <sz val="11"/>
        <rFont val="Inter"/>
      </rPr>
      <t xml:space="preserve">' </t>
    </r>
    <r>
      <rPr>
        <sz val="11"/>
        <color rgb="FF000000"/>
        <rFont val="Inter"/>
      </rPr>
      <t>an</t>
    </r>
    <r>
      <rPr>
        <sz val="11"/>
        <rFont val="Inter"/>
      </rPr>
      <t xml:space="preserve">d </t>
    </r>
    <r>
      <rPr>
        <u/>
        <sz val="11"/>
        <rFont val="Inter"/>
      </rPr>
      <t>'Transition to a lower carbon economy</t>
    </r>
    <r>
      <rPr>
        <sz val="11"/>
        <rFont val="Inter"/>
      </rPr>
      <t>'</t>
    </r>
    <r>
      <rPr>
        <sz val="11"/>
        <color rgb="FF000000"/>
        <rFont val="Inter"/>
      </rPr>
      <t xml:space="preserve"> tabs in this Appendix</t>
    </r>
  </si>
  <si>
    <t xml:space="preserve">Annual Report (ESG)
MMG SSHE Policy
MMG Shareholder Communication Standard 
MMG Life of Asset Standard 
MMG MROR Standard 
MMG Progressive Rehabilitation and Closure Standard
MMG Tenement Standard 
MMG Social Performance Standard 
MMG Tailings Storage Facilities &amp; Water Storage Dam Standard
MMG Progressive Rehabilitation and Closure Standard
MMG SSHE Performance Standard
MMG Fatal Risk Standard
MMG Risk Management Standard
MMG Social Performance Standard
MMG Annual Report
</t>
  </si>
  <si>
    <t xml:space="preserve">Accelerating action on Scope 3 GHG emissions: We recognise that Scope 3 is critical to minimising our overall impact and we will set Scope 3 targets, if not by the end of 2023, as soon as possible. Although all Scope 3 action depends on the combined efforts of producers, suppliers and customers, some commodities face greater technological and collaborative barriers than others. We will play a leading role in overcoming these barriers and advancing partnerships that enable credible target setting and emission reductions across value chains.
</t>
  </si>
  <si>
    <t xml:space="preserve">Covering all material sources: Our targets will cover all material sources of emissions, aligning to the GHG Protocol definition of organisational boundaries and materiality.
</t>
  </si>
  <si>
    <t>Focussing on absolute reductions: For some operations, intensity rather than absolute targets may be more appropriate in the short and medium term. Where intensity targets are used, we will disclose the corresponding absolute increase or decrease in GHG emissions.</t>
  </si>
  <si>
    <t>Applying robust methodologies: We will use target-setting methodologies that are aligned with the ambitions of the Paris Agreement and disclose in detail the assumptions we use.</t>
  </si>
  <si>
    <t>Integrating climate change in decision-making: Implement governance, engagement and disclosure processes to ensure climate change risks and opportunities are considered in business decision-making.</t>
  </si>
  <si>
    <t>Adaptation and Mitigation: Advance operational level adaptation and mitigation solutions that can support the net zero goal, taking in consideration local opportunities and challenges.</t>
  </si>
  <si>
    <t>Supporting community resilience: Engage with host communities on our shared climate change risks and opportunities and help host communities understand how they can adapt to the physical impact of climate change.</t>
  </si>
  <si>
    <t>Disclosing openly and transparently: We will report our progress on Scopes 1, 2 and 3 annually, obtain external verification over our performance, and report in alignment with the recommendations of the Task Force on Climate-related Financial Disclosures.</t>
  </si>
  <si>
    <t>Engage with governments, peers, and others to support the development of effective climate change policies.</t>
  </si>
  <si>
    <t>Support efforts to mitigate greenhouse gas emissions, in collaboration with our peers by promoting innovation, developing and deploying low emissions technology, and implementing projects that improve energy efficiency and incorporate renewable energy supply in our energy mix.</t>
  </si>
  <si>
    <t xml:space="preserve">Support carbon pricing and other market mechanisms, that drive the reduction of greenhouse gas emissions, deliver the least cost pathway to emissions reductions and support predictable long-term pricing that incentivise innovation.
</t>
  </si>
  <si>
    <t>4. Mercury Risk Management
(February 2009)</t>
  </si>
  <si>
    <t xml:space="preserve">1. Not open any mines designed to produce mercury as the primary product.
</t>
  </si>
  <si>
    <t xml:space="preserve">MMG does not operate any mines that use mercury. </t>
  </si>
  <si>
    <t xml:space="preserve">2. Apply materials stewardship to promote the responsible management of the mercury produced from ICMM members’ operations including that which naturally occurs in our products.
</t>
  </si>
  <si>
    <r>
      <rPr>
        <u/>
        <sz val="11"/>
        <rFont val="Inter"/>
      </rPr>
      <t>MMG 2023 Annual Report</t>
    </r>
    <r>
      <rPr>
        <sz val="11"/>
        <rFont val="Inter"/>
      </rPr>
      <t xml:space="preserve"> </t>
    </r>
    <r>
      <rPr>
        <sz val="11"/>
        <color rgb="FF000000"/>
        <rFont val="Inter"/>
      </rPr>
      <t>- ESG Approach and Performance p.103; MMG Sustainability Report - The minerals w</t>
    </r>
    <r>
      <rPr>
        <sz val="11"/>
        <rFont val="Inter"/>
      </rPr>
      <t>e mine p.40</t>
    </r>
    <r>
      <rPr>
        <sz val="11"/>
        <color rgb="FF000000"/>
        <rFont val="Inter"/>
      </rPr>
      <t xml:space="preserve">, MMG Sustainability Report -  Value chain sustainability </t>
    </r>
    <r>
      <rPr>
        <sz val="11"/>
        <rFont val="Inter"/>
      </rPr>
      <t>p.41</t>
    </r>
  </si>
  <si>
    <t xml:space="preserve">3. Identify and quantify point source mercury air emissions from our operations and minimise them through the application of cost-effective best available technology, using a risk-based approach.
</t>
  </si>
  <si>
    <t>4. Report significant point source mercury emissions from our operations consistent with our commitment to report in accordance with the GRI framework.</t>
  </si>
  <si>
    <t xml:space="preserve">5. To participate in government-led partnerships to transfer low- to no-mercury technologies into the ASM sector in locations where ICMM member companies have operations in close proximity to ASM activity such that livelihoods are enhanced through increased productivity and reduced impacts to human health.
</t>
  </si>
  <si>
    <r>
      <rPr>
        <sz val="11"/>
        <rFont val="Inter"/>
      </rPr>
      <t xml:space="preserve">MMG website - </t>
    </r>
    <r>
      <rPr>
        <u/>
        <sz val="11"/>
        <rFont val="Inter"/>
      </rPr>
      <t xml:space="preserve">Social performance </t>
    </r>
  </si>
  <si>
    <t xml:space="preserve">6. Through ICMM, to encourage the development of sound science on the fate and transport of mercury as well as natural sources of mercury in the environment.
</t>
  </si>
  <si>
    <t xml:space="preserve">MMG actively participates in ICMM projects to encourage the development of science to protect the environment, including from mercury. </t>
  </si>
  <si>
    <t xml:space="preserve">7. To work on an integrated multi-stakeholder strategy through ICMM to reduce and eventually cease supplying mercury into the global market once policy and economically viable long-term technological solutions for the retirement of mercury are developed.
</t>
  </si>
  <si>
    <t xml:space="preserve">MMG actively participates in ICMM stakeholder engagement and supports multi stakeholder strategies on a range of issues, including mercury supply in the global market. </t>
  </si>
  <si>
    <t>5. Transparency of Mineral Revenues
(December 2021)</t>
  </si>
  <si>
    <t xml:space="preserve">1. Include a clear endorsement of efforts at the international level to enhance the transparency of mineral revenues, including EITI, on their website and/or in their sustainable development reports. To submit a completed international level self-assessment form to the EITI Secretariat for posting on the EITI website.
</t>
  </si>
  <si>
    <r>
      <rPr>
        <sz val="11"/>
        <rFont val="Inter"/>
      </rPr>
      <t>MMG website -</t>
    </r>
    <r>
      <rPr>
        <u/>
        <sz val="11"/>
        <rFont val="Inter"/>
      </rPr>
      <t xml:space="preserve"> ESG and compliance</t>
    </r>
    <r>
      <rPr>
        <sz val="11"/>
        <rFont val="Inter"/>
      </rPr>
      <t>;</t>
    </r>
    <r>
      <rPr>
        <sz val="11"/>
        <color rgb="FF000000"/>
        <rFont val="Inter"/>
      </rPr>
      <t xml:space="preserve"> </t>
    </r>
    <r>
      <rPr>
        <sz val="11"/>
        <rFont val="Inter"/>
      </rPr>
      <t xml:space="preserve">MMG website - </t>
    </r>
    <r>
      <rPr>
        <u/>
        <sz val="11"/>
        <rFont val="Inter"/>
      </rPr>
      <t xml:space="preserve">Industry associations </t>
    </r>
    <r>
      <rPr>
        <sz val="11"/>
        <color rgb="FF000000"/>
        <rFont val="Inter"/>
      </rPr>
      <t xml:space="preserve">
</t>
    </r>
    <r>
      <rPr>
        <i/>
        <sz val="11"/>
        <color rgb="FF000000"/>
        <rFont val="Inter"/>
      </rPr>
      <t xml:space="preserve">MMG submitted its self assessment in 2023, with information about MMG's alignment to EITI available on their website. </t>
    </r>
  </si>
  <si>
    <t>MMG Sustainability Framework
MMG Sustainability Report
MMG SSHE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Tenement Standard
MMG Treasury Standard
MMG Anti-Corruption Framework
MMG Business Evaluation Standard
MMG Modern Slavery Statement 
MMG Project Standard</t>
  </si>
  <si>
    <t xml:space="preserve">2. Engage constructively in countries that are committed to implementing EITI, consistent with the multi-stakeholder process adopted in each country.
</t>
  </si>
  <si>
    <r>
      <rPr>
        <sz val="11"/>
        <rFont val="Inter"/>
      </rPr>
      <t xml:space="preserve">MMG website - </t>
    </r>
    <r>
      <rPr>
        <u/>
        <sz val="11"/>
        <rFont val="Inter"/>
      </rPr>
      <t>ESG and compliance</t>
    </r>
    <r>
      <rPr>
        <sz val="11"/>
        <rFont val="Inter"/>
      </rPr>
      <t xml:space="preserve">; MMG website - </t>
    </r>
    <r>
      <rPr>
        <u/>
        <sz val="11"/>
        <rFont val="Inter"/>
      </rPr>
      <t>Industry associations</t>
    </r>
  </si>
  <si>
    <t xml:space="preserve">3. Compile information on all material payments by country and by project at the appropriate levels of government. In the case of EITI implementing countries, this should be provided to the body assigned responsibility for reconciling details of payments by companies and revenue data provided by government according to the agreed national template. Material payments by companies are expected to have been independently audited, applying international standard accounting practices.
</t>
  </si>
  <si>
    <r>
      <rPr>
        <u/>
        <sz val="11"/>
        <rFont val="Inter"/>
      </rPr>
      <t>MMG 2023 Sustainability Report</t>
    </r>
    <r>
      <rPr>
        <sz val="11"/>
        <color rgb="FF000000"/>
        <rFont val="Inter"/>
      </rPr>
      <t xml:space="preserve"> - Tax and community cont</t>
    </r>
    <r>
      <rPr>
        <sz val="11"/>
        <rFont val="Inter"/>
      </rPr>
      <t>ribution p.13</t>
    </r>
  </si>
  <si>
    <t>4. Support the public disclosure (i.e. publication) of material payments by country and by project. For EITI, this should be in line with the implementation approach adopted in country.</t>
  </si>
  <si>
    <r>
      <rPr>
        <u/>
        <sz val="11"/>
        <rFont val="Inter"/>
      </rPr>
      <t>MMG 2023 Sustainability Report</t>
    </r>
    <r>
      <rPr>
        <sz val="11"/>
        <color rgb="FF000000"/>
        <rFont val="Inter"/>
      </rPr>
      <t xml:space="preserve"> - Tax and community contribu</t>
    </r>
    <r>
      <rPr>
        <sz val="11"/>
        <rFont val="Inter"/>
      </rPr>
      <t>tion p.13</t>
    </r>
  </si>
  <si>
    <t xml:space="preserve">5. Engage constructively in appropriate forums to improve the transparency of mineral revenues – including their management, distribution or spending – or of contractual provisions on a level-playing field basis, either individually or collectively through ICMM.
</t>
  </si>
  <si>
    <r>
      <rPr>
        <sz val="11"/>
        <rFont val="Inter"/>
      </rPr>
      <t xml:space="preserve">MMG website - </t>
    </r>
    <r>
      <rPr>
        <u/>
        <sz val="11"/>
        <rFont val="Inter"/>
      </rPr>
      <t>ESG and compliance</t>
    </r>
    <r>
      <rPr>
        <sz val="11"/>
        <rFont val="Inter"/>
      </rPr>
      <t xml:space="preserve">; MMG website - </t>
    </r>
    <r>
      <rPr>
        <u/>
        <sz val="11"/>
        <rFont val="Inter"/>
      </rPr>
      <t>Industry associations</t>
    </r>
    <r>
      <rPr>
        <sz val="11"/>
        <color rgb="FF000000"/>
        <rFont val="Inter"/>
      </rPr>
      <t xml:space="preserve">; </t>
    </r>
    <r>
      <rPr>
        <u/>
        <sz val="11"/>
        <rFont val="Inter"/>
      </rPr>
      <t>MMG 2023 Sustainability Report</t>
    </r>
    <r>
      <rPr>
        <sz val="11"/>
        <color theme="6"/>
        <rFont val="Inter"/>
      </rPr>
      <t xml:space="preserve"> </t>
    </r>
    <r>
      <rPr>
        <sz val="11"/>
        <color rgb="FF000000"/>
        <rFont val="Inter"/>
      </rPr>
      <t>- Tax and community contr</t>
    </r>
    <r>
      <rPr>
        <sz val="11"/>
        <rFont val="Inter"/>
      </rPr>
      <t>ibution p.13</t>
    </r>
  </si>
  <si>
    <r>
      <t xml:space="preserve">6. Disclose all mineral development contracts granted or entered into from 1 January 2021 that they have signed with host governments, where such disclosure is not prohibited by law or regulation.
</t>
    </r>
    <r>
      <rPr>
        <i/>
        <sz val="11"/>
        <color rgb="FF000000"/>
        <rFont val="Inter"/>
      </rPr>
      <t>ICMM mineral development contracts disclosure requirement:
i. The full text of any contract, concession, production-sharing agreement or other agreement granted by, or entered into by, the government which provides the terms attached to the exploitation of mineral resources. 
ii. The full text of any annex, addendum or rider which establishes details relevant to the exploitation rights described in (i) or the execution thereof.
iii. The full text of any alteration or amendment to the documents described in (i) and (ii).</t>
    </r>
    <r>
      <rPr>
        <sz val="11"/>
        <color rgb="FF000000"/>
        <rFont val="Inter"/>
      </rPr>
      <t xml:space="preserve">
</t>
    </r>
  </si>
  <si>
    <t>This will be disclosed on mmg.com by Q2 2024.</t>
  </si>
  <si>
    <t>6. Mining: Partnerships for Development
(January 2010)</t>
  </si>
  <si>
    <t>1. Either individually or collectively through ICMM publicly express their willingness to work in partnership with development agencies, host governments, civil society organisations, and local communities to enhance mining and metals’ contribution to social and economic development.</t>
  </si>
  <si>
    <r>
      <rPr>
        <u/>
        <sz val="11"/>
        <rFont val="Inter"/>
      </rPr>
      <t xml:space="preserve">2023 MMG Sustainability Report </t>
    </r>
    <r>
      <rPr>
        <sz val="11"/>
        <color rgb="FF000000"/>
        <rFont val="Inter"/>
      </rPr>
      <t>- Local and regional developme</t>
    </r>
    <r>
      <rPr>
        <sz val="11"/>
        <rFont val="Inter"/>
      </rPr>
      <t>nt p.20</t>
    </r>
    <r>
      <rPr>
        <sz val="11"/>
        <color rgb="FF000000"/>
        <rFont val="Inter"/>
      </rPr>
      <t xml:space="preserve">; </t>
    </r>
    <r>
      <rPr>
        <sz val="11"/>
        <rFont val="Inter"/>
      </rPr>
      <t xml:space="preserve">MMG website - </t>
    </r>
    <r>
      <rPr>
        <u/>
        <sz val="11"/>
        <rFont val="Inter"/>
      </rPr>
      <t>Social performance</t>
    </r>
  </si>
  <si>
    <t xml:space="preserve">Code of Conduct
MMG Sustainability Framework
MMG Sustainability Report
MMG Annual Report
MMG SSHE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Standard
MMG Anti-Corruption Framework 
</t>
  </si>
  <si>
    <t xml:space="preserve">2. For major investments in regions where socio-economic outcomes are highly uncertain or where there are significant opportunities to enhance such outcomes: (i) develop an understanding of the social and economic contribution of the project, including an analysis of the barriers that might weaken this contribution; and (ii) actively support or help develop partnerships or collaborations with other stakeholder groups with the aim of ensuring the project’s potential socio-economic contribution is realised.
</t>
  </si>
  <si>
    <t>3. Review the relative success of their development partnerships and collaborations at suitable intervals and adapt these over time to ensure they continue to contribute to the overall goal of enhancing the social and economic contribution of mining.</t>
  </si>
  <si>
    <r>
      <rPr>
        <u/>
        <sz val="11"/>
        <rFont val="Inter"/>
      </rPr>
      <t>2023 MMG Sustainability Report</t>
    </r>
    <r>
      <rPr>
        <sz val="11"/>
        <color rgb="FF000000"/>
        <rFont val="Inter"/>
      </rPr>
      <t xml:space="preserve"> - Local and regional developme</t>
    </r>
    <r>
      <rPr>
        <sz val="11"/>
        <rFont val="Inter"/>
      </rPr>
      <t>nt p.20</t>
    </r>
    <r>
      <rPr>
        <sz val="11"/>
        <color rgb="FF000000"/>
        <rFont val="Inter"/>
      </rPr>
      <t xml:space="preserve">; </t>
    </r>
    <r>
      <rPr>
        <sz val="11"/>
        <rFont val="Inter"/>
      </rPr>
      <t xml:space="preserve">MMG website - </t>
    </r>
    <r>
      <rPr>
        <u/>
        <sz val="11"/>
        <rFont val="Inter"/>
      </rPr>
      <t>Social performance</t>
    </r>
  </si>
  <si>
    <t>4. Provide an overview of their work on such partnerships, as appropriate, in their annual external reporting and communications.</t>
  </si>
  <si>
    <t>7. Tailings Governance
(December 2016)</t>
  </si>
  <si>
    <t xml:space="preserve">1. Accountability, responsibility and competency: Accountabilities, responsibilities and associated competencies are defined to support appropriate identification and management of TSF risks.
• Accountability for the overall governance of TSFs resides with the owners and operators.
• Organisational structures and roles are established to support management of TSF risks and governance accountability.
• Communication processes are maintained to ensure that personnel understand their responsibilities. Training is conducted to maintain currency of knowledge and skills.
• Role competency and experience requirements are defined for critical roles within the established organisational structures.
</t>
  </si>
  <si>
    <r>
      <rPr>
        <u/>
        <sz val="11"/>
        <rFont val="Inter"/>
      </rPr>
      <t>MMG 2023 Sustainability Report</t>
    </r>
    <r>
      <rPr>
        <sz val="11"/>
        <color rgb="FF000000"/>
        <rFont val="Inter"/>
      </rPr>
      <t xml:space="preserve"> - Tailings and waste managem</t>
    </r>
    <r>
      <rPr>
        <sz val="11"/>
        <rFont val="Inter"/>
      </rPr>
      <t>ent p.35</t>
    </r>
    <r>
      <rPr>
        <sz val="11"/>
        <color rgb="FF000000"/>
        <rFont val="Inter"/>
      </rPr>
      <t xml:space="preserve">; </t>
    </r>
    <r>
      <rPr>
        <sz val="11"/>
        <rFont val="Inter"/>
      </rPr>
      <t xml:space="preserve">MMG website - </t>
    </r>
    <r>
      <rPr>
        <u/>
        <sz val="11"/>
        <rFont val="Inter"/>
      </rPr>
      <t>Environmental management</t>
    </r>
    <r>
      <rPr>
        <sz val="11"/>
        <rFont val="Inter"/>
      </rPr>
      <t>;</t>
    </r>
    <r>
      <rPr>
        <sz val="11"/>
        <color rgb="FF000000"/>
        <rFont val="Inter"/>
      </rPr>
      <t xml:space="preserve"> See</t>
    </r>
    <r>
      <rPr>
        <u/>
        <sz val="11"/>
        <rFont val="Inter"/>
      </rPr>
      <t xml:space="preserve"> 'CoE Disclosure'</t>
    </r>
    <r>
      <rPr>
        <sz val="11"/>
        <color rgb="FF000000"/>
        <rFont val="Inter"/>
      </rPr>
      <t xml:space="preserve"> and</t>
    </r>
    <r>
      <rPr>
        <sz val="11"/>
        <color rgb="FF00B050"/>
        <rFont val="Inter"/>
      </rPr>
      <t xml:space="preserve"> </t>
    </r>
    <r>
      <rPr>
        <u/>
        <sz val="11"/>
        <rFont val="Inter"/>
      </rPr>
      <t>'GISTM'</t>
    </r>
    <r>
      <rPr>
        <sz val="11"/>
        <color rgb="FF000000"/>
        <rFont val="Inter"/>
      </rPr>
      <t xml:space="preserve"> tabs in this Appendix</t>
    </r>
  </si>
  <si>
    <t xml:space="preserve">2. Planning and resourcing: The financial and human resources needed to support continued TSF management and governance are maintained throughout a facility’s life cycle.
• TSF operating and capital costs, and human resource needs, are included in relevant business planning processes.
• Resources necessary to implement and maintain activities within this governance framework are provided.
</t>
  </si>
  <si>
    <t xml:space="preserve">3. Risk management: Risk management associated with TSFs includes risk identification, an appropriate control regime and the verification of control performance.
• Risk controls and their associated verification activities are identified based on failure modes and their associated consequences, and evaluated on a TSF-specific basis considering all phases of the TSF life cycle.
• Suitably qualified and experienced experts are involved in TSF risk identification and analysis, as well as in the development and review of effectiveness of the associated controls.
• Performance criteria are established for risk controls and their associated monitoring, internal reporting and verification activities.
</t>
  </si>
  <si>
    <t>4. Change management: Risks associated with potential changes are assessed, controlled and communicated to avoid inadvertently compromising TSF integrity.
• Processes are applied that involve the identification, assessment, control and communication of risks to TSF integrity arising from both internally driven and externally driven change, to avoid introducing uncertain, unacceptable, and/or unmanaged risks.
• Documents and records that support TSF planning, design, construction, operation, surveillance, management and governance are maintained and kept suitably current and accessible.</t>
  </si>
  <si>
    <t xml:space="preserve">5. Emergency preparedness and response: Processes are in place to recognize and respond to impending failure of TSFs and mitigate the potential impacts arising from a potentially catastrophic failure.
• Action thresholds and their corresponding response to early warning signs of potential catastrophic failure are established.
• Emergency preparedness and response plans are established commensurate with potential failure consequences. Such plans specify roles, responsibilities and communication procedures.
• Emergency preparedness and response plans are periodically tested.
</t>
  </si>
  <si>
    <t xml:space="preserve">6. Review and assurance: Internal and external review and assurance processes are in place so that controls for TSF risks can be comprehensively assessed and continually improved.
• Internal performance monitoring and inspections and internal and external reviews and assurance are conducted commensurate with consequences of TSF failure to evaluate and to continually improve the effectiveness of risk controls.
• Outcomes and actions arising from TSF review and assurance processes are recorded, reviewed, closed-out and communicated.
• Performance of risk management programs for TSFs is reported to executive management on a regular basis.
</t>
  </si>
  <si>
    <t>8. Water Stewardship
(January 2017)</t>
  </si>
  <si>
    <t xml:space="preserve">1. Apply strong and transparent corporate water governance:
• Publicly disclose the company’s approach to water stewardship.
• Allocate clear responsibilities and accountabilities for water – from board and corporate to site levels.
• Integrate water considerations in business planning – including company strategy, life of asset and investment planning.
• Publicly report company water performance, material risks, opportunities and management response using consistent industry metrics and recognised approaches.
</t>
  </si>
  <si>
    <r>
      <rPr>
        <u/>
        <sz val="11"/>
        <rFont val="Inter"/>
      </rPr>
      <t xml:space="preserve">MMG 2023 Sustainability Report </t>
    </r>
    <r>
      <rPr>
        <sz val="11"/>
        <color rgb="FF000000"/>
        <rFont val="Inter"/>
      </rPr>
      <t>- Responsible water consumpt</t>
    </r>
    <r>
      <rPr>
        <sz val="11"/>
        <rFont val="Inter"/>
      </rPr>
      <t>ion p.32</t>
    </r>
    <r>
      <rPr>
        <sz val="11"/>
        <color rgb="FF000000"/>
        <rFont val="Inter"/>
      </rPr>
      <t xml:space="preserve">; </t>
    </r>
    <r>
      <rPr>
        <sz val="11"/>
        <rFont val="Inter"/>
      </rPr>
      <t xml:space="preserve">MMG website - </t>
    </r>
    <r>
      <rPr>
        <u/>
        <sz val="11"/>
        <rFont val="Inter"/>
      </rPr>
      <t>water management</t>
    </r>
  </si>
  <si>
    <t>2. Manage water at operations effectively:
• Maintain a water balance and understand how it relates to the cumulative impact of other users.
• Set context-relevant water targets or objectives for sites with material water-related risks.
• Proactively manage water quantity and quality to reduce potential socio-environmental impacts and realise opportunities.
• Ensure all employees have access to clean drinking water, gender-appropriate sanitation facilities and hygiene at their workplace.</t>
  </si>
  <si>
    <r>
      <rPr>
        <u/>
        <sz val="11"/>
        <rFont val="Inter"/>
      </rPr>
      <t>MMG 2023 Sustainability Report</t>
    </r>
    <r>
      <rPr>
        <sz val="11"/>
        <color rgb="FF000000"/>
        <rFont val="Inter"/>
      </rPr>
      <t xml:space="preserve"> - Responsible water consu</t>
    </r>
    <r>
      <rPr>
        <sz val="11"/>
        <rFont val="Inter"/>
      </rPr>
      <t xml:space="preserve">mption p.32; MMG website - </t>
    </r>
    <r>
      <rPr>
        <u/>
        <sz val="11"/>
        <rFont val="Inter"/>
      </rPr>
      <t>water management</t>
    </r>
  </si>
  <si>
    <t xml:space="preserve">3. Collaborate to achieve responsible and sustainable water use:
• Identify, evaluate, and respond to catchment-level water-related risks and opportunities.
• Identify and engage proactively and inclusively with stakeholders that may influence or be affected by a site’s water use and discharge.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t>
  </si>
  <si>
    <r>
      <rPr>
        <u/>
        <sz val="11"/>
        <rFont val="Inter"/>
      </rPr>
      <t>MMG 2023 Sustainability Report</t>
    </r>
    <r>
      <rPr>
        <sz val="11"/>
        <color rgb="FF000000"/>
        <rFont val="Inter"/>
      </rPr>
      <t xml:space="preserve"> - Responsible water con</t>
    </r>
    <r>
      <rPr>
        <sz val="11"/>
        <rFont val="Inter"/>
      </rPr>
      <t xml:space="preserve">sumption p.32; MMG website - </t>
    </r>
    <r>
      <rPr>
        <u/>
        <sz val="11"/>
        <rFont val="Inter"/>
      </rPr>
      <t>water management</t>
    </r>
  </si>
  <si>
    <t>On a yearly basis, all of MMG's sites are required to undergo a site based self-assessment. This includes evaluating the implementation of the performance expectations within each site. We also verify the existence and integrity of systems and practices related to performance expectations; this ensures that each site’s implementation aligns with the standards as expected by MMG.
An independent third party validate the reasonableness and authenticity of assertions made during self-assessment. MMG rotates the third party validation, ensuring each site is audited every 3 years (the Australian sites have had their assurance conducted concurrently due to the similarities in operations).
MMG publicly discloses their performance expectation validation activities annually - please see table below.</t>
  </si>
  <si>
    <t>Key:</t>
  </si>
  <si>
    <r>
      <rPr>
        <b/>
        <sz val="12"/>
        <color rgb="FF00B050"/>
        <rFont val="Inter"/>
      </rPr>
      <t xml:space="preserve">↑ </t>
    </r>
    <r>
      <rPr>
        <b/>
        <sz val="12"/>
        <color rgb="FF001B39"/>
        <rFont val="Inter"/>
      </rPr>
      <t>Meets</t>
    </r>
  </si>
  <si>
    <r>
      <t xml:space="preserve">↔  </t>
    </r>
    <r>
      <rPr>
        <b/>
        <sz val="12"/>
        <color rgb="FF000000"/>
        <rFont val="Inter"/>
      </rPr>
      <t>Partially Meets</t>
    </r>
  </si>
  <si>
    <r>
      <rPr>
        <b/>
        <sz val="12"/>
        <color rgb="FFFF0000"/>
        <rFont val="Inter"/>
      </rPr>
      <t>↓</t>
    </r>
    <r>
      <rPr>
        <b/>
        <sz val="12"/>
        <color rgb="FF001B39"/>
        <rFont val="Inter"/>
      </rPr>
      <t xml:space="preserve"> Does Not Meet</t>
    </r>
  </si>
  <si>
    <r>
      <rPr>
        <b/>
        <sz val="24"/>
        <color rgb="FF000000"/>
        <rFont val="Inter"/>
      </rPr>
      <t>•</t>
    </r>
    <r>
      <rPr>
        <b/>
        <sz val="28"/>
        <color rgb="FF000000"/>
        <rFont val="Inter"/>
      </rPr>
      <t xml:space="preserve"> </t>
    </r>
    <r>
      <rPr>
        <b/>
        <sz val="12"/>
        <color rgb="FF000000"/>
        <rFont val="Inter"/>
      </rPr>
      <t>N/A</t>
    </r>
  </si>
  <si>
    <t>ICMM's Mining Principles (PEs)</t>
  </si>
  <si>
    <t>Self-Assessment Sites</t>
  </si>
  <si>
    <t>Comments</t>
  </si>
  <si>
    <t>DUGALD RIVER</t>
  </si>
  <si>
    <t>KINSEVERE</t>
  </si>
  <si>
    <t>LAS BAMBAS</t>
  </si>
  <si>
    <t>ROSEBERY</t>
  </si>
  <si>
    <t>MMG CORPORATE</t>
  </si>
  <si>
    <t>PRINCIPLE 1: Apply ethical business practices and sound systems of corporate governance and transparency to support sustainable development.</t>
  </si>
  <si>
    <r>
      <t xml:space="preserve">1.1: </t>
    </r>
    <r>
      <rPr>
        <sz val="11"/>
        <color rgb="FF2E2D2C"/>
        <rFont val="Inter"/>
      </rPr>
      <t>Establish systems to maintain compliance with applicable law.</t>
    </r>
  </si>
  <si>
    <t>↑</t>
  </si>
  <si>
    <r>
      <t xml:space="preserve">1.2: </t>
    </r>
    <r>
      <rPr>
        <sz val="11"/>
        <rFont val="Inter"/>
      </rPr>
      <t>Implement policies and practices to prevent bribery, corruption and to publicly disclose facilitation payments.</t>
    </r>
  </si>
  <si>
    <r>
      <t>1.3:</t>
    </r>
    <r>
      <rPr>
        <sz val="11"/>
        <rFont val="Inter"/>
      </rPr>
      <t xml:space="preserve"> Implement policies and standards consistent with the ICMM policy framework.</t>
    </r>
  </si>
  <si>
    <t>•</t>
  </si>
  <si>
    <t>This PE is applicable at the corporate level only and therefore is not applicable for all operating assets.</t>
  </si>
  <si>
    <r>
      <t xml:space="preserve">1.4: </t>
    </r>
    <r>
      <rPr>
        <sz val="11"/>
        <rFont val="Inter"/>
      </rPr>
      <t>Assign accountability for sustainability performance at the Board and/or Executive Committee level.</t>
    </r>
  </si>
  <si>
    <r>
      <t xml:space="preserve">1.5: </t>
    </r>
    <r>
      <rPr>
        <sz val="11"/>
        <rFont val="Inter"/>
      </rPr>
      <t>Disclose the value and beneficiaries of financial and in-kind political contributions whether directly or through an intermediary.</t>
    </r>
  </si>
  <si>
    <t>PRINCIPLE 2: Integrate sustainable development in corporate strategy and decision-making processes.</t>
  </si>
  <si>
    <r>
      <t>2.1:</t>
    </r>
    <r>
      <rPr>
        <sz val="11"/>
        <rFont val="Inter"/>
      </rPr>
      <t xml:space="preserve"> Integrate sustainable development principles into corporate strategy and decision making processes relating to investments and in the design, operation and closure of facilities.</t>
    </r>
  </si>
  <si>
    <r>
      <t>2.2:</t>
    </r>
    <r>
      <rPr>
        <sz val="11"/>
        <rFont val="Inter"/>
      </rPr>
      <t xml:space="preserve"> Support the adoption of responsible health and safety, environmental, human rights and
labour policies and practices by joint venture partners, suppliers and contractors, based on risk.</t>
    </r>
  </si>
  <si>
    <t>PRINCIPLE 3: Respect human rights and the interests, cultures, customs and values of employees and communities affected by our activities.</t>
  </si>
  <si>
    <r>
      <t>3.1</t>
    </r>
    <r>
      <rPr>
        <sz val="11"/>
        <rFont val="Inter"/>
      </rPr>
      <t xml:space="preserve">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r>
  </si>
  <si>
    <t>↔</t>
  </si>
  <si>
    <t xml:space="preserve">↑ </t>
  </si>
  <si>
    <r>
      <rPr>
        <b/>
        <sz val="11"/>
        <color rgb="FF000000"/>
        <rFont val="Inter"/>
      </rPr>
      <t>3.2</t>
    </r>
    <r>
      <rPr>
        <sz val="11"/>
        <color rgb="FF000000"/>
        <rFont val="Inter"/>
      </rPr>
      <t xml:space="preserve">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
</t>
    </r>
  </si>
  <si>
    <t>This PE is applicable at  the asset level only and therefore not applicable at the corporate level.</t>
  </si>
  <si>
    <r>
      <t>3.3</t>
    </r>
    <r>
      <rPr>
        <sz val="11"/>
        <rFont val="Inter"/>
      </rPr>
      <t xml:space="preserve"> Implement, based on risk, a human rights and security approach consistent with the Voluntary Principles on Security and Human Rights.</t>
    </r>
  </si>
  <si>
    <t xml:space="preserve">This PE is applicable at the asset level only and therefore is not applicable at the corporate level.
MMG's Australian operations are not located in high risk or conflict affected countries, however, an opportunity to include adherence to the VPSHR was identified. Work is well progressed to implement this improvement.
</t>
  </si>
  <si>
    <r>
      <t>3.4</t>
    </r>
    <r>
      <rPr>
        <sz val="11"/>
        <rFont val="Inter"/>
      </rPr>
      <t xml:space="preserve">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r>
  </si>
  <si>
    <r>
      <t>3.5</t>
    </r>
    <r>
      <rPr>
        <sz val="11"/>
        <rFont val="Inter"/>
      </rPr>
      <t xml:space="preserve"> Remunerate employees with wages that equal or exceed legal requirements or represent a competitive wage within that job market (whichever is higher) and assign regular and overtime working hours within legally required limits.</t>
    </r>
  </si>
  <si>
    <r>
      <t>3.6</t>
    </r>
    <r>
      <rPr>
        <sz val="11"/>
        <rFont val="Inter"/>
      </rPr>
      <t xml:space="preserve"> Respect the rights, interests, aspirations, culture and natural resource-based livelihoods of Indigenous Peoples in project design, development and operation; apply the mitigation hierarchy to address adverse impacts; and deliver sustainable benefits for Indigenous Peoples.</t>
    </r>
  </si>
  <si>
    <t>This PE is applicable at the asset level only and therefore is not applicable at the corporate level.</t>
  </si>
  <si>
    <r>
      <t>3.7</t>
    </r>
    <r>
      <rPr>
        <sz val="11"/>
        <rFont val="Inter"/>
      </rPr>
      <t xml:space="preserve">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r>
  </si>
  <si>
    <r>
      <t>3.8</t>
    </r>
    <r>
      <rPr>
        <sz val="11"/>
        <rFont val="Inter"/>
      </rPr>
      <t xml:space="preserve"> Implement policies and practices to respect the rights and interests of women and support diversity in the workplace.</t>
    </r>
  </si>
  <si>
    <r>
      <t xml:space="preserve">3.9 </t>
    </r>
    <r>
      <rPr>
        <sz val="11"/>
        <rFont val="Inter"/>
      </rPr>
      <t>Implement policies and practices to respect the rights and interests of all workers and improve workforce representation in the workplace so it is more inclusive.</t>
    </r>
  </si>
  <si>
    <t>PRINCIPLE 4: Implement effective risk-management strategies and systems based on sound science and which account for stakeholder perceptions of risks.</t>
  </si>
  <si>
    <r>
      <t>4.1</t>
    </r>
    <r>
      <rPr>
        <sz val="11"/>
        <rFont val="Inter"/>
      </rPr>
      <t xml:space="preserve"> Assess environmental and social risks and opportunities of new projects and of significant changes to existing operations in consultation with interested and affected stakeholders, and publicly disclose assessment results.</t>
    </r>
  </si>
  <si>
    <r>
      <t>4.2</t>
    </r>
    <r>
      <rPr>
        <sz val="11"/>
        <rFont val="Inter"/>
      </rPr>
      <t xml:space="preserve"> Undertake risk-based due diligence on conflict and human rights that aligns with the OECD Due Diligence Guidance on Conflict Affected and High Risk Areas, when operating in, or sourcing from, a conflict-affected or high-risk area.</t>
    </r>
  </si>
  <si>
    <r>
      <t xml:space="preserve">In order to fully meet this PE, MMG will conduct an alignment project to align existing management systems more closely with the </t>
    </r>
    <r>
      <rPr>
        <i/>
        <sz val="11"/>
        <color rgb="FF000000"/>
        <rFont val="Inter"/>
      </rPr>
      <t>OECD Due Diligence Guidance on CAHRA</t>
    </r>
    <r>
      <rPr>
        <sz val="11"/>
        <color rgb="FF000000"/>
        <rFont val="Inter"/>
      </rPr>
      <t xml:space="preserve"> and to implement the enhanced due diligence management system, including standards and procedures. 
Dugald River and Rosebery do not operate in nor source from conflict affected or high-risk areas.</t>
    </r>
  </si>
  <si>
    <r>
      <t>4.3</t>
    </r>
    <r>
      <rPr>
        <sz val="11"/>
        <rFont val="Inter"/>
      </rPr>
      <t xml:space="preserve"> Implement risk-based controls to avoid/prevent, minimise, mitigate and/or remedy health, safety and environmental impacts to workers, local communities, cultural heritage and the natural environment, based upon a recognised international standard or management system.</t>
    </r>
  </si>
  <si>
    <r>
      <t>4.4</t>
    </r>
    <r>
      <rPr>
        <sz val="11"/>
        <rFont val="Inter"/>
      </rPr>
      <t xml:space="preserve"> Develop, maintain and test emergency response plans. Where risks to external stakeholders are significant, this should be in collaboration with potentially affected stakeholders and consistent with established industry good practice.</t>
    </r>
  </si>
  <si>
    <t>PRINCIPLE 5: Pursue continual improvement in health and safety performance with the ultimate goal of zero harm.</t>
  </si>
  <si>
    <r>
      <t>5.1</t>
    </r>
    <r>
      <rPr>
        <sz val="11"/>
        <rFont val="Inter"/>
      </rPr>
      <t xml:space="preserve"> Implement practices aimed at continually improving workplace health and safety, and monitor performance for the elimination of workplace fatalities, serious injuries and prevention of occupational diseases, based upon a recognised international standard or management system.</t>
    </r>
  </si>
  <si>
    <r>
      <t>5.2</t>
    </r>
    <r>
      <rPr>
        <sz val="11"/>
        <rFont val="Inter"/>
      </rPr>
      <t xml:space="preserve"> Provide workers with training in accordance with their responsibilities for health and safety, and implement health surveillance and risk-based monitoring programmes based on occupational exposures.</t>
    </r>
  </si>
  <si>
    <t>PRINCIPLE 6: Pursue continual improvement in environmental performance issues, such as water stewardship, energy use and climate change.</t>
  </si>
  <si>
    <r>
      <t>6.1</t>
    </r>
    <r>
      <rPr>
        <sz val="11"/>
        <rFont val="Inter"/>
      </rPr>
      <t xml:space="preserve"> Plan and design for closure in consultation with relevant authorities and stakeholders, implement measures to address closure-related environmental and social aspects, and make financial provision to enable agreed closure and post-closure commitments to be realised.</t>
    </r>
  </si>
  <si>
    <r>
      <t>6.2</t>
    </r>
    <r>
      <rPr>
        <sz val="11"/>
        <rFont val="Inter"/>
      </rPr>
      <t xml:space="preserve"> Implement water stewardship practices that provide for strong and transparent water governance, effective and efficient management of water at operations, and collaboration with stakeholders at a catchment level to achieve responsible and sustainable water use.</t>
    </r>
  </si>
  <si>
    <t xml:space="preserve">The requirements of PE 6.2 were generally satisfied. However, more work will be done in coming years to demonstrate there is stakeholder engagement activity on water management at the catchment level. </t>
  </si>
  <si>
    <r>
      <t>6.3</t>
    </r>
    <r>
      <rPr>
        <sz val="11"/>
        <rFont val="Inter"/>
      </rPr>
      <t xml:space="preserve"> Design, construct, operate, monitor and decommission tailings disposal/storage facilities using comprehensive, risk-based management and governance practices in line with internationally recognised good practice, to minimise the risk of catastrophic failure.</t>
    </r>
  </si>
  <si>
    <t>MMG has processes in place for managing tailings facilities. As a member of ICMM, MMG has committed to conforming with the Global Industry Standard on Tailings Management (GISTM) by August 2023 for extreme and very high facilities.
Works are in progress for full implementation of GISTM.  Until such time as an asset has fully implemented all 77 requirements of GISTM, the assets will self-assess as "partially meets" to this PE.</t>
  </si>
  <si>
    <r>
      <t>6.4</t>
    </r>
    <r>
      <rPr>
        <sz val="11"/>
        <rFont val="Inter"/>
      </rPr>
      <t xml:space="preserve"> Apply the mitigation hierarchy to prevent pollution, manage releases and waste, and address potential impacts on human health and the environment.</t>
    </r>
  </si>
  <si>
    <t>This PE is applicable at the asset level only and therefore is not applicable at the corporate level.
There is room for improvement on commiting to the waste mitigation hierarchy, i.e. avoid, reduce, reuse, recycle and dispose.
Recycling plans for appropriate types of waste are to
be implemented at asset level to enhance alignment to the criteria of this PE.</t>
  </si>
  <si>
    <r>
      <t>6.5</t>
    </r>
    <r>
      <rPr>
        <sz val="11"/>
        <rFont val="Inter"/>
      </rPr>
      <t xml:space="preserve"> Implement measures to improve energy efficiency and contribute to a low-carbon future, and report the outcomes based on internationally recognised protocols for measuring CO2 equivalent (GHG) emissions.</t>
    </r>
  </si>
  <si>
    <t>PRINCIPLE 7: Contribute to the conservation of biodiversity and integrated approaches to land-use planning.</t>
  </si>
  <si>
    <r>
      <t>7.1</t>
    </r>
    <r>
      <rPr>
        <sz val="11"/>
        <rFont val="Inter"/>
      </rPr>
      <t xml:space="preserve"> Neither explore nor develop new mines in World Heritage sites, respect legally designated protected areas, and design and operate any new operations or changes to existing operations to be compatible with the value for which such areas were designated.</t>
    </r>
  </si>
  <si>
    <r>
      <t>7.2</t>
    </r>
    <r>
      <rPr>
        <sz val="11"/>
        <rFont val="Inter"/>
      </rPr>
      <t xml:space="preserve"> Assess and address risks and impacts to biodiversity and ecosystem services by implementing the mitigation hierarchy, with the ambition of achieving no-net-loss to biodiversity.</t>
    </r>
  </si>
  <si>
    <r>
      <t>MMG is committed to minimising impacts on biodiversity and ecosystem services by incorporating biodiversity into environment impact assessments.  In the event that impacts to biodiversity cannot be avoided, offsets are sought and implemented. 
SSHEC Policy and SSHE Performance Standard have demonstrated the requirements on identify and assess potential adverse impacts to the environment including biodiversity, land, water. 
Risk M</t>
    </r>
    <r>
      <rPr>
        <sz val="11"/>
        <rFont val="Inter"/>
      </rPr>
      <t xml:space="preserve">anagement Procedure and Risk Management Standard have covered the environmental risk, which  has a risk control hierarchy. 
There is prior examples of conducting biodiversity and ecosystem risk management.
Work ongoing to support mitigation control of risks and impacts to biodiversity and ecosystem services, as the sites move towards the long-term ambition of no-net-loss to biodiversity. </t>
    </r>
  </si>
  <si>
    <t>PRINCIPLE 8: Facilitate and support the knowledge-base and systems for responsible design, use, re-use, recycling and disposal of products containing metals and minerals.</t>
  </si>
  <si>
    <r>
      <t>8.1</t>
    </r>
    <r>
      <rPr>
        <sz val="11"/>
        <rFont val="Inter"/>
      </rPr>
      <t xml:space="preserve"> In project design, operation and de-commissioning, implement cost-effective measures for the recovery, re-use or recycling of energy, natural resources, and materials.</t>
    </r>
  </si>
  <si>
    <t xml:space="preserve">MMG has identified improvement opportunities such as:
- how the assets take steps to increase energy and water efficiency during design phase; 
- practices for identifying, analysing (e.g. cost-benefit, lifecycle) and implementing measures to economically recover, recycle and re-use energy, natural resources and materials throughout the life of the asset; 
- management system or mechanism to demonstrate the above-noted practices.  </t>
  </si>
  <si>
    <r>
      <t>8.2</t>
    </r>
    <r>
      <rPr>
        <sz val="11"/>
        <rFont val="Inter"/>
      </rPr>
      <t xml:space="preserve"> Assess the hazards of the products of mining according to UN Globally Harmonised System of Hazard Classification and Labelling or equivalent relevant regulatory systems and communicate through safety data sheets and labelling as appropriate.</t>
    </r>
  </si>
  <si>
    <t>PRINCIPLE 9: Pursue continual improvement in social performance and contribute to the social, economic and institutional development of host countries and communities.</t>
  </si>
  <si>
    <r>
      <t>9.1</t>
    </r>
    <r>
      <rPr>
        <sz val="11"/>
        <rFont val="Inter"/>
      </rPr>
      <t xml:space="preserve"> Implement inclusive approaches with local communities to identify their development priorities and support activities that contribute to their lasting social and economic wellbeing, in partnership with government, civil society and development agencies, as appropriate.</t>
    </r>
  </si>
  <si>
    <r>
      <t>9.2</t>
    </r>
    <r>
      <rPr>
        <sz val="11"/>
        <rFont val="Inter"/>
      </rPr>
      <t xml:space="preserve"> Enable access by local enterprises to procurement and contracting opportunities across the project life cycle, both directly and by encouraging larger contractors and   suppliers, and also by supporting initiatives to enhance economic opportunities for local communities.</t>
    </r>
  </si>
  <si>
    <r>
      <t>9.3</t>
    </r>
    <r>
      <rPr>
        <sz val="11"/>
        <rFont val="Inter"/>
      </rPr>
      <t xml:space="preserve"> Conduct stakeholder engagement based upon an analysis of the local context and provide local stakeholders with access to effective mechanisms for seeking resolution of grievances related to the company and its activities.</t>
    </r>
  </si>
  <si>
    <r>
      <t>9.4</t>
    </r>
    <r>
      <rPr>
        <sz val="11"/>
        <rFont val="Inter"/>
      </rPr>
      <t xml:space="preserve"> Collaborate with government, where appropriate, to support improvements in environmental and social practices of local Artisanal and Small-scale Mining (ASM).</t>
    </r>
  </si>
  <si>
    <t>This PE is applicable at the asset level only and therefore is not applicable at the corporate level.
There are no relevant activities in the vicinity of any of the operating assets.</t>
  </si>
  <si>
    <t>PRINCIPLE 10: Proactively engage key stakeholders on sustainable development challenges and opportunities in an open and transparent manner. Effectively report and independently verify progress and performance.</t>
  </si>
  <si>
    <r>
      <t>10.1</t>
    </r>
    <r>
      <rPr>
        <sz val="11"/>
        <rFont val="Inter"/>
      </rPr>
      <t xml:space="preserve"> Identify and engage with key corporate-level external stakeholders on sustainable development issues in an open and transparent manner.</t>
    </r>
  </si>
  <si>
    <r>
      <t>10.2</t>
    </r>
    <r>
      <rPr>
        <sz val="11"/>
        <rFont val="Inter"/>
      </rPr>
      <t xml:space="preserve"> Publicly support the implementation of the Extractive Industries Transparency Initiative (EITI) and compile information on all material payments, at the appropriate levels of government, by country and by project.</t>
    </r>
  </si>
  <si>
    <r>
      <t>10.3</t>
    </r>
    <r>
      <rPr>
        <sz val="11"/>
        <rFont val="Inter"/>
      </rPr>
      <t xml:space="preserve"> Report annually on economic, social and environmental performance at the corporate level using the GRI Sustainability Reporting Standards.</t>
    </r>
  </si>
  <si>
    <r>
      <t>10.4</t>
    </r>
    <r>
      <rPr>
        <sz val="11"/>
        <rFont val="Inter"/>
      </rPr>
      <t xml:space="preserve"> Each year, conduct independent assurance of sustainability performance following the ICMM guidance on assuring and verifying membership requirements.</t>
    </r>
  </si>
  <si>
    <r>
      <t xml:space="preserve">MMG's pillar </t>
    </r>
    <r>
      <rPr>
        <b/>
        <sz val="12"/>
        <color theme="1"/>
        <rFont val="Calibri"/>
        <family val="2"/>
        <scheme val="minor"/>
      </rPr>
      <t>"People and Communities"</t>
    </r>
    <r>
      <rPr>
        <sz val="12"/>
        <color theme="1"/>
        <rFont val="Calibri"/>
        <family val="2"/>
        <scheme val="minor"/>
      </rPr>
      <t xml:space="preserve"> encompasses three focus areas and five material topics.</t>
    </r>
  </si>
  <si>
    <r>
      <t xml:space="preserve">The following disclosure topics form part of the </t>
    </r>
    <r>
      <rPr>
        <b/>
        <sz val="12"/>
        <color theme="1"/>
        <rFont val="Calibri"/>
        <family val="2"/>
        <scheme val="minor"/>
      </rPr>
      <t>"People and Communities"</t>
    </r>
    <r>
      <rPr>
        <sz val="12"/>
        <color theme="1"/>
        <rFont val="Calibri"/>
        <family val="2"/>
        <scheme val="minor"/>
      </rPr>
      <t xml:space="preserve"> pillar:</t>
    </r>
  </si>
  <si>
    <t>Health and Safety</t>
  </si>
  <si>
    <t>Diversity and Equal Opportunity</t>
  </si>
  <si>
    <t>Training and Education</t>
  </si>
  <si>
    <t>Rights of Indigenous Peoples</t>
  </si>
  <si>
    <t>Local Communities</t>
  </si>
  <si>
    <t>For detailed information on MMG's Material Topics please follow the link:</t>
  </si>
  <si>
    <t>People and Culture</t>
  </si>
  <si>
    <t>ZERO HARM AND SAFETY CULTURE</t>
  </si>
  <si>
    <t>We are committed to ensuring our employees go home from work in the same physical and mental health every day. We value and manage the health, safety and security of our employees and contractors, including occupational health exposures, and strive for a zero-fatality workplace. To do this, we strive to embed a strong safety and security mindset across all our operations and jurisdictions, underpinned by supportive leadership, behaviours, cultures and processes.</t>
  </si>
  <si>
    <t>Number of Recordable Work-related Injuries</t>
  </si>
  <si>
    <t>MMG Employees</t>
  </si>
  <si>
    <t>Non Employees</t>
  </si>
  <si>
    <t>Year</t>
  </si>
  <si>
    <t>Dugald River</t>
  </si>
  <si>
    <t>Kinsevere</t>
  </si>
  <si>
    <t>Las Bambas</t>
  </si>
  <si>
    <t>Rosebery</t>
  </si>
  <si>
    <t>The Rate of Recordable Work-related Injuries</t>
  </si>
  <si>
    <t>The number of Fatalities as results of work-related injury</t>
  </si>
  <si>
    <t>Employee/Nonemployee</t>
  </si>
  <si>
    <t>Calendar Year</t>
  </si>
  <si>
    <t>Total</t>
  </si>
  <si>
    <t>The rate of Fatalities as a result of work-related injury</t>
  </si>
  <si>
    <t>The number of fatalities as a result of work-related ill health</t>
  </si>
  <si>
    <t>The number of high consequence work related injuries</t>
  </si>
  <si>
    <t>The number of cases of recordable work-related ill health</t>
  </si>
  <si>
    <t>Employees/Non Employees</t>
  </si>
  <si>
    <t>% of Security personnel that has recieved formal human rights training</t>
  </si>
  <si>
    <t>TRIF</t>
  </si>
  <si>
    <t>LTIF</t>
  </si>
  <si>
    <t xml:space="preserve">Total lost days due to work injury </t>
  </si>
  <si>
    <t xml:space="preserve">Number of SEEE </t>
  </si>
  <si>
    <t>Country</t>
  </si>
  <si>
    <t>Total Hours Worked</t>
  </si>
  <si>
    <t>Fatalities (TRF)</t>
  </si>
  <si>
    <t>Total Recordable Injuries (TRI) Note: Just Recordable Lost Time Employees Injuries</t>
  </si>
  <si>
    <t>Frequency rates (per 1 million hours, to 2 decimal places)</t>
  </si>
  <si>
    <t>Total Hours Worked of Employees in Workforce</t>
  </si>
  <si>
    <t>Total Hours Worked of Contractors in Workforce</t>
  </si>
  <si>
    <t>% Employees</t>
  </si>
  <si>
    <t>% Contractors</t>
  </si>
  <si>
    <t>Employee Total Recordable Injuries (TRI)</t>
  </si>
  <si>
    <t>Australia</t>
  </si>
  <si>
    <t>Peru</t>
  </si>
  <si>
    <t>Democratic Republic of Congo</t>
  </si>
  <si>
    <t>Various - Exploration Activities</t>
  </si>
  <si>
    <t>Total First Aid Number</t>
  </si>
  <si>
    <t>Air Emissions (tonnes)</t>
  </si>
  <si>
    <t>Emission Material</t>
  </si>
  <si>
    <t>Other Emission - Oxides of Nitrogen (NOx)</t>
  </si>
  <si>
    <t>Other Emission - Oxides of Sulphur (SOx)</t>
  </si>
  <si>
    <t>Other Emission - Particulate Matter (PM10)</t>
  </si>
  <si>
    <t>Other Emission - Volatile Organic Compounds (VOCs)</t>
  </si>
  <si>
    <t>DIVERSITY AND INCLUSION</t>
  </si>
  <si>
    <t>2023 Total Workforce by Employment Type and Site</t>
  </si>
  <si>
    <t>Site</t>
  </si>
  <si>
    <t>Temporary (#)</t>
  </si>
  <si>
    <t>Direct %</t>
  </si>
  <si>
    <t>Temporary %</t>
  </si>
  <si>
    <t>Total Workforce</t>
  </si>
  <si>
    <t>Australian Operations</t>
  </si>
  <si>
    <t>Corporate</t>
  </si>
  <si>
    <t>Male (#)</t>
  </si>
  <si>
    <t>Female (#)</t>
  </si>
  <si>
    <t>Male %</t>
  </si>
  <si>
    <t>Female %</t>
  </si>
  <si>
    <t>2023 Total workforce by age group</t>
  </si>
  <si>
    <t>Age ( -30 )</t>
  </si>
  <si>
    <t>Age ( 31-50 )</t>
  </si>
  <si>
    <t>Australia Ops</t>
  </si>
  <si>
    <t>2023 Gender &amp; age group diversity by employment level</t>
  </si>
  <si>
    <t>Level</t>
  </si>
  <si>
    <t>Workforce (Number)</t>
  </si>
  <si>
    <t>Under 30 yrs %</t>
  </si>
  <si>
    <t>30-50 yrs %</t>
  </si>
  <si>
    <t>Over 50 yrs %</t>
  </si>
  <si>
    <t>Level 1 - Frontline/Team Leadership</t>
  </si>
  <si>
    <t>Level 2 - Superintendent</t>
  </si>
  <si>
    <t>Level 3 - Manager</t>
  </si>
  <si>
    <t>Level 4 - General Manager</t>
  </si>
  <si>
    <t>Level 5/6 - Executive General Manager</t>
  </si>
  <si>
    <t>The MMG Board</t>
  </si>
  <si>
    <t>* Please note this table represents an average of our employee workforce during 2023.  This data includes Board members.
** Level (Levels of Work) is how MMG defines the complexity of roles.  As a general rule below are the positions that are aligned to Levels of Work
 - Level 1 Operator and Front Line Workers (including supervisors)
 - Level 2 Senior / Specialist / Superintendent / Lead / Principal
 - Level 3 Group Manager / Manager / Head of / Operations Manager / Project Director
 - Level 4 General Manager
 - Level 5 Executive Committee such as Executive General Manager
 - Level 6 Chief Executive Officer
***Level 4,5 and 6 are considered as Senior Leaders</t>
  </si>
  <si>
    <t>Diversity of MMG's Board</t>
  </si>
  <si>
    <t>* The MMG CEO is an Executive Director on the MMG Board.  The CEO headcount has not been included in the MMG Board as it has been included as part of the total MMG Workforce reporting tables.</t>
  </si>
  <si>
    <t>2023 New employees hired (by gender)</t>
  </si>
  <si>
    <t>Male (count)</t>
  </si>
  <si>
    <t>Female (count)</t>
  </si>
  <si>
    <t>Male (%)</t>
  </si>
  <si>
    <t>Female (%)</t>
  </si>
  <si>
    <t>2023 New employees hired (by age)</t>
  </si>
  <si>
    <t>Age ( &lt;30 )</t>
  </si>
  <si>
    <t>Age ( &gt;50 )</t>
  </si>
  <si>
    <t>2023 MMG Workforce Turnover Rate</t>
  </si>
  <si>
    <t>Gender</t>
  </si>
  <si>
    <t>Age Group</t>
  </si>
  <si>
    <t xml:space="preserve">Site </t>
  </si>
  <si>
    <t xml:space="preserve">Total </t>
  </si>
  <si>
    <t>Male</t>
  </si>
  <si>
    <t>Female</t>
  </si>
  <si>
    <t>Age (&lt;30)</t>
  </si>
  <si>
    <t>Age (31-50)</t>
  </si>
  <si>
    <t>Age (&gt;50)</t>
  </si>
  <si>
    <t>Aus Ops</t>
  </si>
  <si>
    <t>Number of employees</t>
  </si>
  <si>
    <t>Turnover numbers</t>
  </si>
  <si>
    <t>Turnover %</t>
  </si>
  <si>
    <t>This information has been restated since its publication in the 2023 Annual Report due to a change in calculation methodology.</t>
  </si>
  <si>
    <t>2023 MMG Workforce Turnover Rate by Gender and Site</t>
  </si>
  <si>
    <t>Australian Ops.</t>
  </si>
  <si>
    <t>2023 Collective Bargaining agreements</t>
  </si>
  <si>
    <t xml:space="preserve">Total employees </t>
  </si>
  <si>
    <t>Collective agreements</t>
  </si>
  <si>
    <t>%</t>
  </si>
  <si>
    <t xml:space="preserve">Note: this table only includes employees from our operations, it does not include our corporate offices. </t>
  </si>
  <si>
    <t>2023 National employees</t>
  </si>
  <si>
    <t>National</t>
  </si>
  <si>
    <t>Ratio female to male: Average Basic Salary US$</t>
  </si>
  <si>
    <t>China</t>
  </si>
  <si>
    <t>DRC</t>
  </si>
  <si>
    <t>Laos</t>
  </si>
  <si>
    <t>Frontline/Team Leadership</t>
  </si>
  <si>
    <t>Superintendent</t>
  </si>
  <si>
    <t>Manager</t>
  </si>
  <si>
    <t>N/A</t>
  </si>
  <si>
    <t>General Manager</t>
  </si>
  <si>
    <t>N/A - ratio not available</t>
  </si>
  <si>
    <t>Ratio highest paid to median employee</t>
  </si>
  <si>
    <t>Region</t>
  </si>
  <si>
    <t xml:space="preserve">Total Remuneration </t>
  </si>
  <si>
    <t>Annual total compensation ratio/CEO</t>
  </si>
  <si>
    <t>Median of annual compensation (male)/CEO</t>
  </si>
  <si>
    <t>Median of annual compensation (female)/CEO</t>
  </si>
  <si>
    <t>Notes: 
1. The above tables cover the disclosure requirements of the ICMM Socio Economic Benefit Framework - Indicator 2: Workforce composition, Indicator 3: Pay equality and Indicator 4: Wage level.</t>
  </si>
  <si>
    <t>EMPLOYEE VALUE PROPOSITION</t>
  </si>
  <si>
    <t>2023 The average training hours completed per employee by gender and employee category</t>
  </si>
  <si>
    <t>  </t>
  </si>
  <si>
    <t>Workforce  </t>
  </si>
  <si>
    <t>Trained Workforce (#)  </t>
  </si>
  <si>
    <t>Trained Workforce (%)  </t>
  </si>
  <si>
    <t>Total Trained Hours  </t>
  </si>
  <si>
    <t>Avg Trained Hours  </t>
  </si>
  <si>
    <t>Executives- level 5/6  </t>
  </si>
  <si>
    <r>
      <t>5 </t>
    </r>
    <r>
      <rPr>
        <sz val="11"/>
        <rFont val="Segoe UI"/>
        <family val="2"/>
      </rPr>
      <t> </t>
    </r>
  </si>
  <si>
    <r>
      <t>2 </t>
    </r>
    <r>
      <rPr>
        <sz val="11"/>
        <rFont val="Segoe UI"/>
        <family val="2"/>
      </rPr>
      <t> </t>
    </r>
  </si>
  <si>
    <r>
      <t>40%</t>
    </r>
    <r>
      <rPr>
        <sz val="11"/>
        <rFont val="Segoe UI"/>
        <family val="2"/>
      </rPr>
      <t> </t>
    </r>
  </si>
  <si>
    <r>
      <t>5.25 </t>
    </r>
    <r>
      <rPr>
        <sz val="11"/>
        <rFont val="Segoe UI"/>
        <family val="2"/>
      </rPr>
      <t> </t>
    </r>
  </si>
  <si>
    <r>
      <t>1.05</t>
    </r>
    <r>
      <rPr>
        <sz val="11"/>
        <rFont val="Segoe UI"/>
        <family val="2"/>
      </rPr>
      <t> </t>
    </r>
  </si>
  <si>
    <t>Senior Management- level 4  </t>
  </si>
  <si>
    <r>
      <t>14 </t>
    </r>
    <r>
      <rPr>
        <sz val="11"/>
        <rFont val="Segoe UI"/>
        <family val="2"/>
      </rPr>
      <t> </t>
    </r>
  </si>
  <si>
    <r>
      <t>10 </t>
    </r>
    <r>
      <rPr>
        <sz val="11"/>
        <rFont val="Segoe UI"/>
        <family val="2"/>
      </rPr>
      <t> </t>
    </r>
  </si>
  <si>
    <r>
      <t>71%</t>
    </r>
    <r>
      <rPr>
        <sz val="11"/>
        <rFont val="Segoe UI"/>
        <family val="2"/>
      </rPr>
      <t> </t>
    </r>
  </si>
  <si>
    <r>
      <t>248.00</t>
    </r>
    <r>
      <rPr>
        <sz val="11"/>
        <rFont val="Segoe UI"/>
        <family val="2"/>
      </rPr>
      <t> </t>
    </r>
  </si>
  <si>
    <r>
      <t>17.71</t>
    </r>
    <r>
      <rPr>
        <sz val="11"/>
        <rFont val="Segoe UI"/>
        <family val="2"/>
      </rPr>
      <t> </t>
    </r>
  </si>
  <si>
    <t>Middle Management- level 3  </t>
  </si>
  <si>
    <r>
      <t>108 </t>
    </r>
    <r>
      <rPr>
        <sz val="11"/>
        <rFont val="Segoe UI"/>
        <family val="2"/>
      </rPr>
      <t> </t>
    </r>
  </si>
  <si>
    <r>
      <t>88 </t>
    </r>
    <r>
      <rPr>
        <sz val="11"/>
        <rFont val="Segoe UI"/>
        <family val="2"/>
      </rPr>
      <t> </t>
    </r>
  </si>
  <si>
    <r>
      <t>81%</t>
    </r>
    <r>
      <rPr>
        <sz val="11"/>
        <rFont val="Segoe UI"/>
        <family val="2"/>
      </rPr>
      <t> </t>
    </r>
  </si>
  <si>
    <r>
      <t>2,103.75</t>
    </r>
    <r>
      <rPr>
        <sz val="11"/>
        <rFont val="Segoe UI"/>
        <family val="2"/>
      </rPr>
      <t> </t>
    </r>
  </si>
  <si>
    <r>
      <t>19.48</t>
    </r>
    <r>
      <rPr>
        <sz val="11"/>
        <rFont val="Segoe UI"/>
        <family val="2"/>
      </rPr>
      <t> </t>
    </r>
  </si>
  <si>
    <t>Lower Management- level 2  </t>
  </si>
  <si>
    <r>
      <t>301</t>
    </r>
    <r>
      <rPr>
        <sz val="11"/>
        <rFont val="Segoe UI"/>
        <family val="2"/>
      </rPr>
      <t> </t>
    </r>
  </si>
  <si>
    <r>
      <t>227 </t>
    </r>
    <r>
      <rPr>
        <sz val="11"/>
        <rFont val="Segoe UI"/>
        <family val="2"/>
      </rPr>
      <t> </t>
    </r>
  </si>
  <si>
    <r>
      <t>75%</t>
    </r>
    <r>
      <rPr>
        <sz val="11"/>
        <rFont val="Segoe UI"/>
        <family val="2"/>
      </rPr>
      <t> </t>
    </r>
  </si>
  <si>
    <r>
      <t>8,288.33</t>
    </r>
    <r>
      <rPr>
        <sz val="11"/>
        <rFont val="Segoe UI"/>
        <family val="2"/>
      </rPr>
      <t> </t>
    </r>
  </si>
  <si>
    <r>
      <t>27.54</t>
    </r>
    <r>
      <rPr>
        <sz val="11"/>
        <rFont val="Segoe UI"/>
        <family val="2"/>
      </rPr>
      <t> </t>
    </r>
  </si>
  <si>
    <t>Employees- level 1  </t>
  </si>
  <si>
    <r>
      <t>4,128 </t>
    </r>
    <r>
      <rPr>
        <sz val="11"/>
        <rFont val="Segoe UI"/>
        <family val="2"/>
      </rPr>
      <t> </t>
    </r>
  </si>
  <si>
    <r>
      <t>4,097 </t>
    </r>
    <r>
      <rPr>
        <sz val="11"/>
        <rFont val="Segoe UI"/>
        <family val="2"/>
      </rPr>
      <t> </t>
    </r>
  </si>
  <si>
    <r>
      <t>99%</t>
    </r>
    <r>
      <rPr>
        <sz val="11"/>
        <rFont val="Segoe UI"/>
        <family val="2"/>
      </rPr>
      <t> </t>
    </r>
  </si>
  <si>
    <r>
      <t>180,913.33</t>
    </r>
    <r>
      <rPr>
        <sz val="11"/>
        <rFont val="Segoe UI"/>
        <family val="2"/>
      </rPr>
      <t> </t>
    </r>
  </si>
  <si>
    <r>
      <t>43.83</t>
    </r>
    <r>
      <rPr>
        <sz val="11"/>
        <rFont val="Segoe UI"/>
        <family val="2"/>
      </rPr>
      <t> </t>
    </r>
  </si>
  <si>
    <r>
      <t>Total</t>
    </r>
    <r>
      <rPr>
        <sz val="10"/>
        <rFont val="Arial"/>
        <family val="2"/>
      </rPr>
      <t>  </t>
    </r>
  </si>
  <si>
    <r>
      <t>4,556 </t>
    </r>
    <r>
      <rPr>
        <sz val="11"/>
        <rFont val="Segoe UI"/>
        <family val="2"/>
      </rPr>
      <t> </t>
    </r>
  </si>
  <si>
    <r>
      <t>4,424 </t>
    </r>
    <r>
      <rPr>
        <sz val="11"/>
        <rFont val="Segoe UI"/>
        <family val="2"/>
      </rPr>
      <t> </t>
    </r>
  </si>
  <si>
    <r>
      <t>97%</t>
    </r>
    <r>
      <rPr>
        <sz val="11"/>
        <rFont val="Segoe UI"/>
        <family val="2"/>
      </rPr>
      <t> </t>
    </r>
  </si>
  <si>
    <r>
      <t>191,558.66 </t>
    </r>
    <r>
      <rPr>
        <sz val="11"/>
        <rFont val="Segoe UI"/>
        <family val="2"/>
      </rPr>
      <t> </t>
    </r>
  </si>
  <si>
    <r>
      <t>42.05 </t>
    </r>
    <r>
      <rPr>
        <sz val="11"/>
        <rFont val="Segoe UI"/>
        <family val="2"/>
      </rPr>
      <t> </t>
    </r>
  </si>
  <si>
    <t>% of Employees Received Regular Performance &amp; Career Reviews</t>
  </si>
  <si>
    <t>Employment Level</t>
  </si>
  <si>
    <t>Level 1 
(Professionals)</t>
  </si>
  <si>
    <t>Level 2 (Superintendents/Leads)</t>
  </si>
  <si>
    <t>Level 3 
(Managers)</t>
  </si>
  <si>
    <t>Level 4 
(Sr Managers/Heads)</t>
  </si>
  <si>
    <t>Level 5 
(Executive Managers)</t>
  </si>
  <si>
    <t>-</t>
  </si>
  <si>
    <t>Australian Ops</t>
  </si>
  <si>
    <t>RESPECT FOR LOCAL COMMUNITIES AND INDIGENOUS PEOPLES</t>
  </si>
  <si>
    <t>We work hard to foster relationships with our host communities based on trust, mutual respect and ongoing engagement. The participation of our host communities, local stakeholders and Indigenous Peoples in planning processes and decisions that impact their lives are key to our site engagement and social development plans. Our strong commitment to protecting human rights, Indigenous rights and cultural heritage is reflected in our processes and membership to organisations including the Voluntary Principles Initiative, and we encourage regular feedback through both informal conversations and formal mechanisms to improve our processes and remedy impacts as they arise.</t>
  </si>
  <si>
    <t>Total Grievances 2023 by Case Type</t>
  </si>
  <si>
    <t>Compensation and financial benefits</t>
  </si>
  <si>
    <t>Community health and safety</t>
  </si>
  <si>
    <t>Damage to private property</t>
  </si>
  <si>
    <t>Economic – local employment</t>
  </si>
  <si>
    <t>Economic - local supply</t>
  </si>
  <si>
    <t>Environment</t>
  </si>
  <si>
    <t>Exploration and land access</t>
  </si>
  <si>
    <t>Infrastructure and services</t>
  </si>
  <si>
    <t>Operational impact</t>
  </si>
  <si>
    <t>Social investments and commitments</t>
  </si>
  <si>
    <t>Average grievance resolution time</t>
  </si>
  <si>
    <t>Site Name</t>
  </si>
  <si>
    <t>Avg (Days)</t>
  </si>
  <si>
    <t>Grievances closed within 60 days</t>
  </si>
  <si>
    <t>Closed %</t>
  </si>
  <si>
    <t>LOCAL AND REGIONAL DEVELOPMENT</t>
  </si>
  <si>
    <t>We acknowledge the role we have in contributing to the social and economic development of the communities and regions near our operations. The activities we undertake, which include education, healthcare, economic and business support, infrastructure development and agriculture programs, support the long-term sustainability of the regions in which we operate. Our operations also provide business and supply chain opportunities for local businesses and direct and indirect employment for host communities, which help to support and promote livelihoods.</t>
  </si>
  <si>
    <t>2023 SDG (USD)</t>
  </si>
  <si>
    <t>SDG1: No Poverty</t>
  </si>
  <si>
    <t>SDG2: Zero Hunger</t>
  </si>
  <si>
    <t>SDG3: Good Health and Wellbeing</t>
  </si>
  <si>
    <t>SDG4: Quality Education</t>
  </si>
  <si>
    <t>SDG5: Gender Equality</t>
  </si>
  <si>
    <t>SDG6: Clean Water and Sanitation</t>
  </si>
  <si>
    <t>Total land acquisition compensation paid (USD)</t>
  </si>
  <si>
    <t>Education and skills programmes for Non-MMG employees</t>
  </si>
  <si>
    <t xml:space="preserve">Year </t>
  </si>
  <si>
    <t>Total number of education/skills programmes deployed out of workforce</t>
  </si>
  <si>
    <t>Total value of investment on education/skills deployed out of workforce (USD)</t>
  </si>
  <si>
    <t>Total number of beneficiaries of educations/skills programmes</t>
  </si>
  <si>
    <t>Total value of investment on education/skills deployed out of workforce  (USD)</t>
  </si>
  <si>
    <t xml:space="preserve">Dugald River </t>
  </si>
  <si>
    <t>The above table covers the disclosure requirements of the ICMM Socio Economic Benefit Framework - Indicator 7: Education and skills.</t>
  </si>
  <si>
    <r>
      <t xml:space="preserve">MMG's pillar </t>
    </r>
    <r>
      <rPr>
        <b/>
        <sz val="12"/>
        <color theme="1"/>
        <rFont val="Calibri"/>
        <family val="2"/>
        <scheme val="minor"/>
      </rPr>
      <t>"Environmental Stewardship"</t>
    </r>
    <r>
      <rPr>
        <sz val="12"/>
        <color theme="1"/>
        <rFont val="Calibri"/>
        <family val="2"/>
        <scheme val="minor"/>
      </rPr>
      <t xml:space="preserve"> encompasses two focus areas and 5 material topics.</t>
    </r>
  </si>
  <si>
    <r>
      <t xml:space="preserve">The following disclosure topics form part of the </t>
    </r>
    <r>
      <rPr>
        <b/>
        <sz val="12"/>
        <rFont val="Calibri"/>
        <family val="2"/>
        <scheme val="minor"/>
      </rPr>
      <t>"Environmental Stewardship"</t>
    </r>
    <r>
      <rPr>
        <sz val="12"/>
        <rFont val="Calibri"/>
        <family val="2"/>
        <scheme val="minor"/>
      </rPr>
      <t xml:space="preserve"> pillar:</t>
    </r>
  </si>
  <si>
    <t>Biodiversity</t>
  </si>
  <si>
    <t>BIODIVERSITY AND LAND MANAGEMENT</t>
  </si>
  <si>
    <t>We recognise our role as temporary stewards of the land we mine and surrounding tenements, and the responsibility we carry to care for it for future generations. We strive to minimise our impacts as much as possible, and where we do have a footprint we enact comprehensive plans to record and preserve the natural landscape and local flora and fauna. This enables us to manage the land throughout the life of the operation, in close coordination with local stakeholders where possible.</t>
  </si>
  <si>
    <t>2023 MMG Land Use</t>
  </si>
  <si>
    <t>Consumption Material</t>
  </si>
  <si>
    <t>Area (Ha)</t>
  </si>
  <si>
    <t>Biodiversity - 1 Total Mine Land Lease Area</t>
  </si>
  <si>
    <t>Biodiversity - 2 Total Land Disturbed</t>
  </si>
  <si>
    <t>Biodiversity - 3 Total Land Rehabilitated</t>
  </si>
  <si>
    <t>Biodiversity - 4 Total Land Disturbed and not yet Rehabilited</t>
  </si>
  <si>
    <t>Biodiversity - 4 Total Land Disturbed and not yet Rehabilit</t>
  </si>
  <si>
    <t>Biodiversity - 5 Total Land newly Disturbed within reporting Period</t>
  </si>
  <si>
    <t>Biodiversity - 5 Total Land newly Disturbed within reportin</t>
  </si>
  <si>
    <t>Biodiversity - 6 Total Land newly Rehabilitated within reporting Period</t>
  </si>
  <si>
    <t>Biodiversity - 6 Total Land newly Rehabilitated within repo</t>
  </si>
  <si>
    <t>Biodiversity - 7 Area of land Rehabilitated and Redisturbed</t>
  </si>
  <si>
    <t>Biodiversity - Size of protected Area</t>
  </si>
  <si>
    <t>Biodiversity - Size of protected Area (National/Conservatio</t>
  </si>
  <si>
    <t>Biodiversity - Size of protected Area (RAMSAR)</t>
  </si>
  <si>
    <t>Biodiversity - Size of protected Area (UNESCO)</t>
  </si>
  <si>
    <t>Proportion of land disturbance</t>
  </si>
  <si>
    <t>Calendar  Year</t>
  </si>
  <si>
    <t>Facility Desc.</t>
  </si>
  <si>
    <t>Proportion of disturbance area that has been rehabilitated</t>
  </si>
  <si>
    <t>Proportion of lease area disturbed by operating activities</t>
  </si>
  <si>
    <t>Las Bambas Operations</t>
  </si>
  <si>
    <t>MMG Total managed land area</t>
  </si>
  <si>
    <t>Location</t>
  </si>
  <si>
    <t>Area (ha)</t>
  </si>
  <si>
    <t>North America</t>
  </si>
  <si>
    <t>Zambia</t>
  </si>
  <si>
    <t>RESPONSIBLE WATER CONSUMPTION</t>
  </si>
  <si>
    <t>We recognise that water is a strategically important resource with social, economic and environmental value. As such, it requires rigorous management to ensure that we undertake efficient and responsible withdrawal, consumption and discharge. This ensures not only an efficient operation but minimises our impacts on other users within the catchment, including upstream and downstream communities and the environment. We seek to continuously improve our water management processes to ensure best practice across all our operations.</t>
  </si>
  <si>
    <t>Total Water Withdrawal by Source from Area</t>
  </si>
  <si>
    <t>GRI type</t>
  </si>
  <si>
    <t>Consumption</t>
  </si>
  <si>
    <t>Withdrawal - groundwater</t>
  </si>
  <si>
    <t>Withdrawal - surface</t>
  </si>
  <si>
    <t>Withdrawal - third-party water</t>
  </si>
  <si>
    <t xml:space="preserve">Total Water Withdrawal by Water Sress </t>
  </si>
  <si>
    <t>Water Stress Region (WRI)</t>
  </si>
  <si>
    <t>Low Stress (0-1)</t>
  </si>
  <si>
    <t>Medium - High Stress (2-3)</t>
  </si>
  <si>
    <t>Total Water Withdrawal by Water Type</t>
  </si>
  <si>
    <t>Freshwater/Other Water Withdrawal</t>
  </si>
  <si>
    <t>Freshwater Withdrawal</t>
  </si>
  <si>
    <t>Other Water Withdrawal</t>
  </si>
  <si>
    <t>Water Consumption</t>
  </si>
  <si>
    <t>Total Water Consumption from Area</t>
  </si>
  <si>
    <t xml:space="preserve">Total Water Consumption by Water Sress </t>
  </si>
  <si>
    <t>Total Water Consumption Intensity</t>
  </si>
  <si>
    <t>Intensity</t>
  </si>
  <si>
    <t>Water discharge (by GRI type, ML)</t>
  </si>
  <si>
    <t>Dischage - groundwater</t>
  </si>
  <si>
    <t>Dischage - surface</t>
  </si>
  <si>
    <t>Dischage - third-party water</t>
  </si>
  <si>
    <t>Total water discharge by water stress categories, water type (ML)</t>
  </si>
  <si>
    <t>Low - Medium (1-2)</t>
  </si>
  <si>
    <t>Total water discharge by site, water type (ML)</t>
  </si>
  <si>
    <t>Freshwater Discharge</t>
  </si>
  <si>
    <t>Other Water Discharge</t>
  </si>
  <si>
    <t>Total water inventory by sites (ML)</t>
  </si>
  <si>
    <t>Consumption Material Desc.</t>
  </si>
  <si>
    <t>Water Inventory</t>
  </si>
  <si>
    <t>Water - Inventory - Cat 1</t>
  </si>
  <si>
    <t>Water - Inventory - Cat 2</t>
  </si>
  <si>
    <t>Water - Inventory - Cat 3</t>
  </si>
  <si>
    <t>Total water recycled/reused per site</t>
  </si>
  <si>
    <t xml:space="preserve">Las Bambas </t>
  </si>
  <si>
    <t>TAILINGS AND WASTE MANAGEMENT</t>
  </si>
  <si>
    <t xml:space="preserve">We effectively and proactively manage tailings infrastructure and the waste produced by our operations across the full asset lifecycle. We acknowledge the challenges and complexities of tailings and waste management, and as such we ensure the design, communication and management of our tailings facilities, critical controls and risk assessments for catastrophic failure and reporting outcomes of design, operational and risk reviews are comprehensive and world-class. We take into consideration the safety, environmental and social risks of tailings management and engage with our host communities, governments, regulators and other stakeholders to ensure concerns are included into planning processes. </t>
  </si>
  <si>
    <t>Mineral waste generated(tonnes)</t>
  </si>
  <si>
    <t>Mineral waste type</t>
  </si>
  <si>
    <t>NAF Waste Rock mined</t>
  </si>
  <si>
    <t>Waste - Mineralised - NAF Waste Rock mined</t>
  </si>
  <si>
    <t>PAF Waste Rock mined</t>
  </si>
  <si>
    <t>Waste - Mineralised - PAF Waste Rock mined</t>
  </si>
  <si>
    <t>Tailings Generated</t>
  </si>
  <si>
    <t>Waste - Mineralised - Tailings Generated</t>
  </si>
  <si>
    <t>Mineral waste intensity (tonnes/tonnes milled)</t>
  </si>
  <si>
    <t>Total non-hazardous waste (tonnes)- non mineral</t>
  </si>
  <si>
    <t>Non-hazardous waste produced (tonnes/'000 tonnes milled) - non mineral</t>
  </si>
  <si>
    <t>Total hazardous waste (tonnes)- non mineral</t>
  </si>
  <si>
    <t>Hazardous waste produced (tonnes/'000 tonnes milled) - non mineral</t>
  </si>
  <si>
    <t>Total waste generated (tonnes)-(non-mineral)</t>
  </si>
  <si>
    <t>Waste type</t>
  </si>
  <si>
    <t>Waste - Hazardous - Oil</t>
  </si>
  <si>
    <t>Waste - Hazardous - Other</t>
  </si>
  <si>
    <t>Waste General</t>
  </si>
  <si>
    <t>Total waste diverted from disposal (tonnes) - (non-mineral)</t>
  </si>
  <si>
    <t>Recycled waste type</t>
  </si>
  <si>
    <t>Waste - General - Recycled</t>
  </si>
  <si>
    <t>Waste - Hazardous - Oil - Recycled</t>
  </si>
  <si>
    <t>Waste - Hazardous - Other - Recycled</t>
  </si>
  <si>
    <t>Total hazardous waste diverted from disposal (tonnes) - (non-mineral)</t>
  </si>
  <si>
    <t>Hazardous Recycle On &amp; Off Site</t>
  </si>
  <si>
    <t>Hazardous Waste Recycled Off-Site</t>
  </si>
  <si>
    <t>Hazardous Waste Recycled On-Site</t>
  </si>
  <si>
    <t>Total non-hazardous waste diverted from disposal (tonnes) - (non-mineral)</t>
  </si>
  <si>
    <t>Non Hazardous Waste Recycled</t>
  </si>
  <si>
    <t>Non Hazardous Waste Recycled On-Site</t>
  </si>
  <si>
    <t>Total waste directed to disposal (tonnes)</t>
  </si>
  <si>
    <t>General Waste Disposed to Landfill</t>
  </si>
  <si>
    <t>General Waste Incinerated</t>
  </si>
  <si>
    <t>Hazardous Waste (Oil) Disposed to Landfill</t>
  </si>
  <si>
    <t>Hazardous Waste (Other) Disposed to Landfil</t>
  </si>
  <si>
    <t>Total hazardous waste directed to disposal (tonnes)</t>
  </si>
  <si>
    <t>Disposed to Landfill - Off-Site</t>
  </si>
  <si>
    <t>Disposed to Landfill - On-Site</t>
  </si>
  <si>
    <t>Total non hazardous waste directed to disposal (tonnes)</t>
  </si>
  <si>
    <t>Incinerated On-Site &amp; Off-Site</t>
  </si>
  <si>
    <t>IMPACTS OF MINE CLOSURE</t>
  </si>
  <si>
    <t xml:space="preserve"> IMPACTS OF CLIMATE CHANGE</t>
  </si>
  <si>
    <t>We are aware of the impacts and risks climate change poses for our operations, as well as the communities and regions in which we are based. We work closely with our local stakeholders and people to map these impacts and develop comprehensive resilience plans for our operations, to ensure infrastructure and host communities are prepared for any potential impacts that may arise from these risks.</t>
  </si>
  <si>
    <t>2023 Total fuel consumption from non-renewable sources (GJ)</t>
  </si>
  <si>
    <t>Fuel consumption groups</t>
  </si>
  <si>
    <t>Acetylene</t>
  </si>
  <si>
    <t>Diesel</t>
  </si>
  <si>
    <t>Electricity - On Grid</t>
  </si>
  <si>
    <t>Grease - Stationary</t>
  </si>
  <si>
    <t>LPG</t>
  </si>
  <si>
    <t>Oil - Stationary</t>
  </si>
  <si>
    <t>Petrol (Gasoline)</t>
  </si>
  <si>
    <t>Solvents - Not combusted</t>
  </si>
  <si>
    <t>Kerosene - Not combusted</t>
  </si>
  <si>
    <t>Mineral Oil - Explosives</t>
  </si>
  <si>
    <t>Fuel and energy consumption were measured in the organisation only.
The consumption of mineral oil/diesel for explosives use does not trigger the reporting threshold under NGER in our Australians Operation, therefore it is not reported here.</t>
  </si>
  <si>
    <t>2023 Total energy consumption from  renewable sources (GJ)</t>
  </si>
  <si>
    <t>Consumption groups</t>
  </si>
  <si>
    <t>Electricity - Solar power</t>
  </si>
  <si>
    <t>Dugald River has a PPA to receive solar power that became effective in Q1 2023.</t>
  </si>
  <si>
    <t>Total energy consumption (kWH)</t>
  </si>
  <si>
    <t>Energy Consumption</t>
  </si>
  <si>
    <t>Total energy consumption includes direct consumption and indirect from electricity purchased.</t>
  </si>
  <si>
    <t>Direct and indirect energy consumption (kWH)</t>
  </si>
  <si>
    <t>Energy Consumed - Direct</t>
  </si>
  <si>
    <t>Energy Consumed - InDirect</t>
  </si>
  <si>
    <t>2023 Total</t>
  </si>
  <si>
    <t>Indirect energy consumption is considered as electricity purchased only.</t>
  </si>
  <si>
    <t>Direct energy consumption (kWH)</t>
  </si>
  <si>
    <t>Energy - Fuel Grouping</t>
  </si>
  <si>
    <t>Diesel - Electricity Generation</t>
  </si>
  <si>
    <t>Diesel - Non Transport</t>
  </si>
  <si>
    <t>Diesel - Transport</t>
  </si>
  <si>
    <t>LPG - Non Transport</t>
  </si>
  <si>
    <t>LPG - Transport</t>
  </si>
  <si>
    <t>Oil</t>
  </si>
  <si>
    <t>Fuel Oil - Stationary</t>
  </si>
  <si>
    <t>Petrol</t>
  </si>
  <si>
    <t>Petrol (Gasoline) - Electricity Generation</t>
  </si>
  <si>
    <t>Petrol (Gasoline) - Non Transport</t>
  </si>
  <si>
    <t>Petrol (Gasoline) - Transport</t>
  </si>
  <si>
    <t>ROS Rosebery</t>
  </si>
  <si>
    <t>Energy intensity (kWH/Tonnes milled)</t>
  </si>
  <si>
    <t>Direct energy intensity (kWH/Tonnes milled)</t>
  </si>
  <si>
    <t>Indirect energy intensity (kWH/Tonnes milled)</t>
  </si>
  <si>
    <t>Notes:
1. MMG utilises renewable energy in Dugald River as we have a solar PPA in place since early 2023. Part of the electricity consumed is therefore produced by solar, around 30%.
2. MMG don't have heating, cooling &amp; steam. Only electricity consumption;
3. The direct and indirect energy consumption cas calculated according to the methodology suggested by HKEx ESG Disclosures A2.1 (https://www.hkex.com.hk/-/media/HKEX-Market/Listing/Rules-and-Guidance/Environmental-Social-and-Governance/Exchanges-guidance-materials-on-ESG/app2_envirokpis.pdf).
The energy content of each material was extracted from the NGER Measurement Determination 21/22 (https://www.legislation.gov.au/Details/F2021C00740).
4. Scopes 1 and 2: Australian Operations and KSV utilised NGER methodology and MLB utilised GHG Protocol 
5. Scope 3: Scope 3 was measured using the GHG Protocol and the ICMM Scope 3 guidance.</t>
  </si>
  <si>
    <t>TRANSITION TO A LOWER CARBON ECONOMY</t>
  </si>
  <si>
    <t xml:space="preserve">We play a key role in the transition to a low carbon future by providing the minerals required to decarbonise economies and develop green technologies to replace fossil fuels. Our operations have detailed energy assessments and reduction targets to identify and reduce our emissions and energy intensity, looking for efficiencies and alternate energy sources to progressively replace fossil fuels where possible. </t>
  </si>
  <si>
    <t>Total greenhouse gas (GHG) emissions (tonnes CO2-e)</t>
  </si>
  <si>
    <t>Direct GHG emissions</t>
  </si>
  <si>
    <t xml:space="preserve"> Indirect GHG emissions</t>
  </si>
  <si>
    <t>107,677*</t>
  </si>
  <si>
    <t>63,054*</t>
  </si>
  <si>
    <t>623,053*</t>
  </si>
  <si>
    <t>38,929*</t>
  </si>
  <si>
    <t>MMG Sites</t>
  </si>
  <si>
    <t>832,713*</t>
  </si>
  <si>
    <t xml:space="preserve">The table above considers only electricity as indirect emissions.
* 2022 value updated due to adjustment in calculation method (non-material).
**Included CO2, CH4, N2O, SF6, the other arent material,
***Biogenic CO2 not included,
****Source of GWP is IPCC and NGER/NGA,
*****Consolidation approach is operational control for all instances,
******Standards used: GHG protocol, NGER and ICMM Scope 3 guidance. </t>
  </si>
  <si>
    <t>Total Emissions 2023</t>
  </si>
  <si>
    <t>tCO2e</t>
  </si>
  <si>
    <t>Scope 1</t>
  </si>
  <si>
    <t>Scope 2</t>
  </si>
  <si>
    <t>Scope 3</t>
  </si>
  <si>
    <t>Emissions per cat 2023</t>
  </si>
  <si>
    <t>Emissions tCO2e</t>
  </si>
  <si>
    <t>Percentage</t>
  </si>
  <si>
    <t>Scope 1 (Fuel)</t>
  </si>
  <si>
    <t>Scope 2 (Electricity)</t>
  </si>
  <si>
    <t>Scope 3 (Purchased goods and services &amp; Capital goods)</t>
  </si>
  <si>
    <t>Scope 3 (Upstream fuel and energy related activities)</t>
  </si>
  <si>
    <t>Scope 3 (Upstream treansportation and distribution)</t>
  </si>
  <si>
    <t>Scope 3 (Downstream transportation and distribution)</t>
  </si>
  <si>
    <t>Scope 3 (Downstream processing of sold product)</t>
  </si>
  <si>
    <t>TOTAL MMG</t>
  </si>
  <si>
    <t>Greenhouse gas (GHG) emissions (tonnes CO2-e/’000 tonnes milled)</t>
  </si>
  <si>
    <t>* 2022 value updated due to adjustment in calculation method (non-material).</t>
  </si>
  <si>
    <t>Scope 3 emissions per site</t>
  </si>
  <si>
    <t>Scope 3 emissions per category (tCO2e)</t>
  </si>
  <si>
    <t>Category</t>
  </si>
  <si>
    <t>Downstream processing of sold product</t>
  </si>
  <si>
    <t>Downstream transportation and distribution</t>
  </si>
  <si>
    <t>Purchased goods and services &amp; Capital goods</t>
  </si>
  <si>
    <t>Upstream fuel and energy related activities</t>
  </si>
  <si>
    <t>Upstream treansportation and distribution</t>
  </si>
  <si>
    <t>*MMG undertook a Scope 3 materiality assessment and only material emissions categories were considered in Scope 3.</t>
  </si>
  <si>
    <t>Total office electricity consumption (kwh)</t>
  </si>
  <si>
    <t>Office</t>
  </si>
  <si>
    <t>Quantity</t>
  </si>
  <si>
    <t>Beijing Office</t>
  </si>
  <si>
    <t>Lima Office</t>
  </si>
  <si>
    <t>Melbourne Office</t>
  </si>
  <si>
    <t>Office GHG Emissions (tCO2e)</t>
  </si>
  <si>
    <t>Value</t>
  </si>
  <si>
    <r>
      <t xml:space="preserve">MMG's pillar </t>
    </r>
    <r>
      <rPr>
        <b/>
        <sz val="12"/>
        <color theme="1"/>
        <rFont val="Calibri"/>
        <family val="2"/>
        <scheme val="minor"/>
      </rPr>
      <t>"Trusted and Responsible Producer"</t>
    </r>
    <r>
      <rPr>
        <sz val="12"/>
        <color theme="1"/>
        <rFont val="Calibri"/>
        <family val="2"/>
        <scheme val="minor"/>
      </rPr>
      <t xml:space="preserve"> encompasses two focus areas and 6 material topics.</t>
    </r>
  </si>
  <si>
    <r>
      <t xml:space="preserve">The following disclosure topics form part of the </t>
    </r>
    <r>
      <rPr>
        <b/>
        <sz val="12"/>
        <color theme="1"/>
        <rFont val="Calibri"/>
        <family val="2"/>
        <scheme val="minor"/>
      </rPr>
      <t>"Trusted and Responsible Producer"</t>
    </r>
    <r>
      <rPr>
        <sz val="12"/>
        <color theme="1"/>
        <rFont val="Calibri"/>
        <family val="2"/>
        <scheme val="minor"/>
      </rPr>
      <t xml:space="preserve"> pillar:</t>
    </r>
  </si>
  <si>
    <t>Governance</t>
  </si>
  <si>
    <t>Business Ethics</t>
  </si>
  <si>
    <t>Trusted and responsible producer</t>
  </si>
  <si>
    <t>BUSINESS ETHICS AND TRANSPARENCY</t>
  </si>
  <si>
    <t xml:space="preserve">Our company values, strong business ethics and approach to transparency underpins the way we work and grow our operations across complex jurisdictions. We maintain strong corporate governance, business practices and standards, disclose this publicly in corporate reporting processes and adhere to all national and regional requirements. To do this, we prioritise ongoing, culturally appropriate engagement with our key stakeholders, including investors. </t>
  </si>
  <si>
    <t>Anti-corruption</t>
  </si>
  <si>
    <t>Anti-corruption Policies and Procedures Communication &amp; Training</t>
  </si>
  <si>
    <t>2022 </t>
  </si>
  <si>
    <t>1 </t>
  </si>
  <si>
    <t>Total number and percentage of governance body members where anti-corruption policies and procedures have been communicated to </t>
  </si>
  <si>
    <t>100% </t>
  </si>
  <si>
    <t>2 </t>
  </si>
  <si>
    <t>Total number and percentage of employees where anti-corruption policies and procedures have been communicated to </t>
  </si>
  <si>
    <t>3 </t>
  </si>
  <si>
    <t>Total number and percentage of business partners where anti-corruption policies and procedures have been communicated to </t>
  </si>
  <si>
    <t>4 </t>
  </si>
  <si>
    <t>Total number and percentage of governance body members that has completed anti corruption training </t>
  </si>
  <si>
    <t>70% </t>
  </si>
  <si>
    <t>5 </t>
  </si>
  <si>
    <t>Total number and percentage of employees that has completed anti corruption training by Employment level </t>
  </si>
  <si>
    <t>78% of Level 2 and above (Professionals up to CEO level) </t>
  </si>
  <si>
    <t>87.6% of Level 2 and above (Professionals up to CEO level) </t>
  </si>
  <si>
    <t xml:space="preserve">Governance structure and composition </t>
  </si>
  <si>
    <t>Governance Structure &amp; Composition</t>
  </si>
  <si>
    <t>Compliance with laws and regulations</t>
  </si>
  <si>
    <t>No. of non-compliance laws/regulations instances (with non-monetary sanctions)</t>
  </si>
  <si>
    <t>No. of non-compliance laws/regulations instances (with fine)</t>
  </si>
  <si>
    <t>Monetray value of fine</t>
  </si>
  <si>
    <t>Note: This report considers environmental and safety material sanctioning procedures with final administrative decision on fines of US$1 million or above, and those related to significant safety incidents.</t>
  </si>
  <si>
    <t>TRUST AND GEOPOLITICAL RISK</t>
  </si>
  <si>
    <t>We are committed to regulatory, environmental, tax and revenue compliance across all our operating jurisdictions, in line with our organisational values and standards. We work with our regional teams and local stakeholders to manage the impacts sovereign and geopolitical risk could have on our business, ensuring we’re adapting as required to changing conditions.</t>
  </si>
  <si>
    <t>MMG’s tax and community contributions</t>
  </si>
  <si>
    <t>US$'000</t>
  </si>
  <si>
    <t>Total taxes paid (excluding royalties)</t>
  </si>
  <si>
    <t>Total royalties paid</t>
  </si>
  <si>
    <t>National supply procurement</t>
  </si>
  <si>
    <t>Goods and services (excluding taxes and royalties)</t>
  </si>
  <si>
    <t>New property, plant and equipment</t>
  </si>
  <si>
    <t>Employee benefits</t>
  </si>
  <si>
    <t>Social development programs</t>
  </si>
  <si>
    <t>PERU</t>
  </si>
  <si>
    <r>
      <t>Royalties</t>
    </r>
    <r>
      <rPr>
        <vertAlign val="superscript"/>
        <sz val="11"/>
        <color rgb="FF000000"/>
        <rFont val="Inter"/>
      </rPr>
      <t>1</t>
    </r>
  </si>
  <si>
    <r>
      <t>Income Tax</t>
    </r>
    <r>
      <rPr>
        <vertAlign val="superscript"/>
        <sz val="11"/>
        <color rgb="FF000000"/>
        <rFont val="Inter"/>
      </rPr>
      <t>2</t>
    </r>
  </si>
  <si>
    <r>
      <t>Withholding tax</t>
    </r>
    <r>
      <rPr>
        <vertAlign val="superscript"/>
        <sz val="11"/>
        <color rgb="FF000000"/>
        <rFont val="Inter"/>
      </rPr>
      <t>2</t>
    </r>
  </si>
  <si>
    <r>
      <t>Other Taxes</t>
    </r>
    <r>
      <rPr>
        <vertAlign val="superscript"/>
        <sz val="11"/>
        <color rgb="FF000000"/>
        <rFont val="Inter"/>
      </rPr>
      <t>3</t>
    </r>
  </si>
  <si>
    <t xml:space="preserve">Employment related taxes </t>
  </si>
  <si>
    <r>
      <t>Total tax contribution</t>
    </r>
    <r>
      <rPr>
        <b/>
        <vertAlign val="superscript"/>
        <sz val="11"/>
        <color rgb="FF000000"/>
        <rFont val="Inter"/>
      </rPr>
      <t>4</t>
    </r>
  </si>
  <si>
    <t>AUS</t>
  </si>
  <si>
    <t>Employment related taxes</t>
  </si>
  <si>
    <t>PRIVACY AND CYBER SECURITY</t>
  </si>
  <si>
    <r>
      <t xml:space="preserve">As we move into an increasingly digital and interconnected future, privacy and cyber security becomes paramount to ensuring the stability of our operations and the protection of our people. We work hard to manage cyber security risks across the business, protect our digital infrastructure from potential threats and undertake constant training and updates to uphold information privacy.
</t>
    </r>
    <r>
      <rPr>
        <b/>
        <sz val="11"/>
        <color theme="1"/>
        <rFont val="Inter"/>
      </rPr>
      <t>PRIVACY</t>
    </r>
    <r>
      <rPr>
        <sz val="11"/>
        <color theme="1"/>
        <rFont val="Inter"/>
      </rPr>
      <t xml:space="preserve">
MMG ensures data protection, including customer data, through the use of SAP, which enforces identification authorization. The Global Business Service monitors this process. Additionally, privacy is maintained through the Company’s Anti-Corruption Framework, segregation of duties, and expectations related to anti-bribery, anti-corruption, and anti-competitive behavior.
</t>
    </r>
    <r>
      <rPr>
        <b/>
        <sz val="11"/>
        <color theme="1"/>
        <rFont val="Inter"/>
      </rPr>
      <t xml:space="preserve">
CYBER SECURITY
</t>
    </r>
    <r>
      <rPr>
        <sz val="11"/>
        <color theme="1"/>
        <rFont val="Inter"/>
      </rPr>
      <t>MMG prioritizes managing cybersecurity risk across its various jurisdictions. All employees must follow the acceptable use guidelines outlined in the MMG Technology Work Quality Requirement (WQR). These guidelines establish a safe standard for technology use, safeguarding people and data from potential cybersecurity threats that could impact MMG’s systems and services.
There were no critical cybersecurity incidents in 2023.
MMG is currently revising KPI's and data metrics regarding Privacy and Cyber Security and will start reporting on the same in 2024.</t>
    </r>
  </si>
  <si>
    <t>THE MINERALS WE MINE</t>
  </si>
  <si>
    <t>We are proud that the minerals we mine directly contribute to meeting the global population’s increasing need for new, sustainable technologies and infrastructure. This includes the increasing demand for clean energy technologies including electric vehicles, solar power and batteries. A future where net zero is achieved can only be done with key commodities, and ensuring this is possible is part of our vision.</t>
  </si>
  <si>
    <t>PRODUCTION TOTALS BY SITE BY YEAR (tonnes)</t>
  </si>
  <si>
    <t>Metals Produced</t>
  </si>
  <si>
    <t>Zinc Concentrate</t>
  </si>
  <si>
    <t>Lead Concentrate</t>
  </si>
  <si>
    <t>Gold Dore</t>
  </si>
  <si>
    <t>Copper Concentrate</t>
  </si>
  <si>
    <t>Molybdenum Concentrate</t>
  </si>
  <si>
    <t>LBO Las Bambas Operations</t>
  </si>
  <si>
    <t>Copper Cathode</t>
  </si>
  <si>
    <t>KSE Kinsevere</t>
  </si>
  <si>
    <t>DGR Dugald River</t>
  </si>
  <si>
    <t>PRODUCTION TOTALS BY YEAR (tonnes)</t>
  </si>
  <si>
    <t>CORPORATE GOVERNANCE</t>
  </si>
  <si>
    <t>We uphold a high standard of corporate governance through a quality Board, sound internal controls, transparency and shareholder accountability. For MMG, good governance extends beyond the Board, with executive management embedding governance practices across the organisation. MMG applies the principles of good corporate governance as set out in the Corporate Governance Code of the Hong Kong Listing Rules, and those of the ICMM.
 Our Audit and Risk Management Committee and the Governance, Remuneration, Nomination and Sustainability (GRNS) Committee operate under clear terms of reference. We also have a number of executive management committees, including the Executive Committee, the Disclosure Committee, Investment Review Committee, Mineral Resources and Ore Reserves Committee and Code of Conduct and People Committee. A function of the Executive Committee is to review safety, health, environmental and social performance to improve efficiency and effectiveness. Specific SHEC matters to be discussed by the Board include identification, review and governance of SHEC-related material issues, significant incidents, remediation/mitigation strategies and any specific areas of focus as identified by the Board.
In accordance with the Company’s Sustainability Framework, endorsed by the Board and implemented across the Company, the Board carries out identification, review and governance of SHEC-related material issues consistent with this framework. The framework aligns with the ICMM’s Mining Principles. The Company’s approach is informed by our Corporate Governance Policy, People Policy, Shareholder Communication Policy, SHEC Policy and Human Rights Policy.</t>
  </si>
  <si>
    <t>GRNS COMMITTEE</t>
  </si>
  <si>
    <t>GRNS meetings</t>
  </si>
  <si>
    <t>Meetings per year (scheduled and ad hoc)</t>
  </si>
  <si>
    <t>Material topics (focus discussions)</t>
  </si>
  <si>
    <t>Safety performance</t>
  </si>
  <si>
    <t>Training topic</t>
  </si>
  <si>
    <t>Terms of reference</t>
  </si>
  <si>
    <t>Do we disclose this?</t>
  </si>
  <si>
    <t>VALUE CHAIN SUSTAINABILITY</t>
  </si>
  <si>
    <t>We are mindful of the way the materials on our tenements are extracted, processed and ultimately consumed, and our role in the Circular Economy. This includes being aware of the socioeconomic impacts of artisanal and small-scale mining that take place near some of our operations, and seeking to minimise the risks to those exposed to those practices. We embed innovative processes into our business to reduce our impacts, and respect human rights across our operations and supply chain through onboarding processes and feedback mechanisms.</t>
  </si>
  <si>
    <t>Procurement practices</t>
  </si>
  <si>
    <t xml:space="preserve">% of Spending on Local Suppliers </t>
  </si>
  <si>
    <t>Amount of Spending on Local Suppliers (USD)</t>
  </si>
  <si>
    <t>% Spend</t>
  </si>
  <si>
    <t>Spend ($)</t>
  </si>
  <si>
    <t>Cumulative procurement spend in host communities</t>
  </si>
  <si>
    <t>Site name</t>
  </si>
  <si>
    <t>Near-mine / district level (Zone 1)</t>
  </si>
  <si>
    <t>% 
(Zone 1)</t>
  </si>
  <si>
    <t>Provincial / State level 
(Zone 2)</t>
  </si>
  <si>
    <t>% 
(Zone 2)</t>
  </si>
  <si>
    <t>National level 
(Zone 3)</t>
  </si>
  <si>
    <t>% 
(Zone 3)</t>
  </si>
  <si>
    <t>Total Spend</t>
  </si>
  <si>
    <t>Number of suppliers by region by year</t>
  </si>
  <si>
    <t>Count of Vendor</t>
  </si>
  <si>
    <t>Africa</t>
  </si>
  <si>
    <t>Asia</t>
  </si>
  <si>
    <t>Carribean</t>
  </si>
  <si>
    <t>Central America</t>
  </si>
  <si>
    <t>Europe</t>
  </si>
  <si>
    <t>Oceania</t>
  </si>
  <si>
    <t>South America</t>
  </si>
  <si>
    <t>SUPPLY CHAIN RESILIENCE</t>
  </si>
  <si>
    <t>We engage with our partners to promote supply chain resilience across the globe. We seek to understand how our supply chain involves both upstream and downstream suppliers and work to minimise potential impacts through training, awareness and initiatives. Our operations provide significant support to local economies and businesses, and we give priority where possible to training and procuring from local businesses to ensure the long-term economic viability of the regions where our operations are located.</t>
  </si>
  <si>
    <t>Local supply definition and identification</t>
  </si>
  <si>
    <t>Zone 1</t>
  </si>
  <si>
    <t>Zone 2</t>
  </si>
  <si>
    <t>Zone 3</t>
  </si>
  <si>
    <t>City</t>
  </si>
  <si>
    <t>Postcode</t>
  </si>
  <si>
    <t>Cloncurry</t>
  </si>
  <si>
    <t>Queensland</t>
  </si>
  <si>
    <t>Mount Isa / Ryan</t>
  </si>
  <si>
    <t xml:space="preserve">Kinsevere </t>
  </si>
  <si>
    <t>Lubumbashi, Kipushi, near mine communities</t>
  </si>
  <si>
    <t>Katanga</t>
  </si>
  <si>
    <t>Apurimac: provinces of Cotabambas and Grau</t>
  </si>
  <si>
    <t>• Cusco: provinces of Espinar, Velille, Paruro, Chumbivilcas
• Apurímac: province of Abancay</t>
  </si>
  <si>
    <t>Queenstown</t>
  </si>
  <si>
    <t>Tasmania</t>
  </si>
  <si>
    <t>Bridgewater / Hobart</t>
  </si>
  <si>
    <t>Mayberry / Mole Creek</t>
  </si>
  <si>
    <t>Zeehan / Granville Harbour</t>
  </si>
  <si>
    <t>Highclere / Tullah</t>
  </si>
  <si>
    <t>Strahan</t>
  </si>
  <si>
    <t>These postcodes are also included: 7256, 7275, 7305, 7307, 7310, 7315, 7316, 7320, 7322, 7325, 7330, 7331, 7466</t>
  </si>
  <si>
    <t>Note: MMG does not currently define ‘significant locations of operation’, however small exceptions to the above do exist. For example, a power supplier located in close proximity to the mine, with a registration address of the entity located in another city or province.</t>
  </si>
  <si>
    <t>The Hong Kong Stock Exchange (HKEx) takes the leading role in regulating all companies seeking admission to Hong Kong markets and supervising these companies once listed.
The Hong Kong Securities and Futures Commission (the SFC) performs a lead role in market regulation and certain areas of listing regulation and a complementary role through the exercise of its statutory powers of investigation and enforcement in cases involving corporate misconduct.
HKEx’s listing-related functions are discharged by the Listing Division and the Listing Committee and fall into two broad categories: (a) the establishment and promulgation of rules (the Listing Rules) prescribing listing requirements for listing applicants and listed issuers; and (b) the fair and impartial administration of the Listing Rules. The SFC must approve all changes to the Listing Rules and policy decisions that have mandatory effect or general application.
Appendix 27 of the HKEx Listing Rules, titled the Environmental, Social and Governance (ESG) Reporting Guide,outlines all legally mandated requirements for content and data disclosures that require publication on theHKEx. In total, in 2023, there are 56 disclosure requirements.</t>
  </si>
  <si>
    <t>KPI B1.1 - Total workforce by gender, employment type, age group and geographical region</t>
  </si>
  <si>
    <t>Permanent</t>
  </si>
  <si>
    <t>Temporary</t>
  </si>
  <si>
    <t>Permanent %</t>
  </si>
  <si>
    <t>* Please note this data represents MMG permanent and temporary employees, including contractors.</t>
  </si>
  <si>
    <t>2023 Total Permanent Workforce by Gender and Site</t>
  </si>
  <si>
    <t>* Please note this data represents MMG permanent and temporary employees, not including contractors.</t>
  </si>
  <si>
    <t>KPI B1.2 - Employee turnover rate by gender, age group and geographical region</t>
  </si>
  <si>
    <t>KPI B3.2 - The average training hours completed per employee by gender and employee category</t>
  </si>
  <si>
    <t>5  </t>
  </si>
  <si>
    <t>2  </t>
  </si>
  <si>
    <t>40% </t>
  </si>
  <si>
    <t>5.25  </t>
  </si>
  <si>
    <t>1.05 </t>
  </si>
  <si>
    <t>14  </t>
  </si>
  <si>
    <t>10  </t>
  </si>
  <si>
    <t>71% </t>
  </si>
  <si>
    <t>248.00 </t>
  </si>
  <si>
    <t>17.71 </t>
  </si>
  <si>
    <t>108  </t>
  </si>
  <si>
    <t>88  </t>
  </si>
  <si>
    <t>81% </t>
  </si>
  <si>
    <t>2,103.75 </t>
  </si>
  <si>
    <t>19.48 </t>
  </si>
  <si>
    <t>301 </t>
  </si>
  <si>
    <t>227  </t>
  </si>
  <si>
    <t>75% </t>
  </si>
  <si>
    <t>8,288.33 </t>
  </si>
  <si>
    <t>27.54 </t>
  </si>
  <si>
    <t>4,128  </t>
  </si>
  <si>
    <t>4,097  </t>
  </si>
  <si>
    <t>99% </t>
  </si>
  <si>
    <t>180,913.33 </t>
  </si>
  <si>
    <t>43.83 </t>
  </si>
  <si>
    <r>
      <t>Total</t>
    </r>
    <r>
      <rPr>
        <sz val="10"/>
        <rFont val="Inter"/>
      </rPr>
      <t>  </t>
    </r>
  </si>
  <si>
    <r>
      <t>4,556 </t>
    </r>
    <r>
      <rPr>
        <sz val="11"/>
        <rFont val="Inter"/>
      </rPr>
      <t> </t>
    </r>
  </si>
  <si>
    <r>
      <t>4,424 </t>
    </r>
    <r>
      <rPr>
        <sz val="11"/>
        <rFont val="Inter"/>
      </rPr>
      <t> </t>
    </r>
  </si>
  <si>
    <r>
      <t>97%</t>
    </r>
    <r>
      <rPr>
        <sz val="11"/>
        <rFont val="Inter"/>
      </rPr>
      <t> </t>
    </r>
  </si>
  <si>
    <r>
      <t>191,558.66 </t>
    </r>
    <r>
      <rPr>
        <sz val="11"/>
        <rFont val="Inter"/>
      </rPr>
      <t> </t>
    </r>
  </si>
  <si>
    <r>
      <t>42.05 </t>
    </r>
    <r>
      <rPr>
        <sz val="11"/>
        <rFont val="Inter"/>
      </rPr>
      <t> </t>
    </r>
  </si>
  <si>
    <t>** Due to an ongoing update to MMG’s training systems and software, data for 2022 is only available at this level. From 1 January 2023, more detailed information will be available and published in next year’s report.</t>
  </si>
  <si>
    <t>KPI B8.2- Community investment spent by focus area</t>
  </si>
  <si>
    <t xml:space="preserve">KPI A2.1 - Direct and / or indirect energy consumption by typein total (kWh in ’000s) </t>
  </si>
  <si>
    <t>Direct and Indirect Energy Consumption (GJ) </t>
  </si>
  <si>
    <t xml:space="preserve">Site and Year </t>
  </si>
  <si>
    <t>Direct energy consumption</t>
  </si>
  <si>
    <t>Indirect energy consumption</t>
  </si>
  <si>
    <r>
      <t>Dugald River</t>
    </r>
    <r>
      <rPr>
        <sz val="11"/>
        <color theme="1"/>
        <rFont val="Inter"/>
      </rPr>
      <t> </t>
    </r>
  </si>
  <si>
    <r>
      <t>Kinsevere</t>
    </r>
    <r>
      <rPr>
        <sz val="11"/>
        <color theme="1"/>
        <rFont val="Inter"/>
      </rPr>
      <t> </t>
    </r>
  </si>
  <si>
    <r>
      <t>Rosebery</t>
    </r>
    <r>
      <rPr>
        <sz val="11"/>
        <color theme="1"/>
        <rFont val="Inter"/>
      </rPr>
      <t> </t>
    </r>
  </si>
  <si>
    <r>
      <t>MMG Total</t>
    </r>
    <r>
      <rPr>
        <sz val="11"/>
        <color theme="1"/>
        <rFont val="Inter"/>
      </rPr>
      <t> </t>
    </r>
  </si>
  <si>
    <t xml:space="preserve">KPI A1.3 - Total hazardous waste produced (in tonnes) and, where appropriate, intensity </t>
  </si>
  <si>
    <t>Total Hazardous Waste Produced</t>
  </si>
  <si>
    <t>Dugald River </t>
  </si>
  <si>
    <t>Kinsevere </t>
  </si>
  <si>
    <t>Rosebery </t>
  </si>
  <si>
    <r>
      <t>MMG Total</t>
    </r>
    <r>
      <rPr>
        <b/>
        <sz val="9"/>
        <color theme="1"/>
        <rFont val="Inter"/>
      </rPr>
      <t> </t>
    </r>
  </si>
  <si>
    <t>Total Hazardous Waste Produced Intensity</t>
  </si>
  <si>
    <t>Las Bambas </t>
  </si>
  <si>
    <t xml:space="preserve">KPI A1.2 - Direct (Scope 1) and energy indirect (Scope 2) greenhouse gas emissions (in tonnes) and, where appropriate, intensity </t>
  </si>
  <si>
    <t>GHG EMISSIONS</t>
  </si>
  <si>
    <t>Emission</t>
  </si>
  <si>
    <t xml:space="preserve">KPI A1.4 - Total non-hazardous waste produced (in tonnes) and, where appropriate, intensity </t>
  </si>
  <si>
    <t>Total Non-hazardous Waste Produced</t>
  </si>
  <si>
    <t>Non-hazardous Waste Produced Intensity</t>
  </si>
  <si>
    <t xml:space="preserve">KPI A2.2 - Water consumption in total and intensity </t>
  </si>
  <si>
    <t>Total water consumption</t>
  </si>
  <si>
    <t>Water Consumption Intensity</t>
  </si>
  <si>
    <t xml:space="preserve"> Site </t>
  </si>
  <si>
    <t>MMG Total</t>
  </si>
  <si>
    <t>Mine Tailings Disclosure Table - MMG Ltd</t>
  </si>
  <si>
    <t>1. "Tailings Dam" Name/identifier</t>
  </si>
  <si>
    <t>2. Location</t>
  </si>
  <si>
    <t xml:space="preserve">3. Ownership </t>
  </si>
  <si>
    <t xml:space="preserve">4. Status </t>
  </si>
  <si>
    <t>5. Date of initial operation</t>
  </si>
  <si>
    <t xml:space="preserve">6. Is the Dam currently operated or closed as per currently approved design? </t>
  </si>
  <si>
    <t xml:space="preserve">7. Raising method </t>
  </si>
  <si>
    <t>8. Current Maximum Height</t>
  </si>
  <si>
    <t xml:space="preserve">9. Current Tailings Storage Impoundment Volume </t>
  </si>
  <si>
    <t xml:space="preserve">10. Planned Tailings Storage Impoundment Volume in 5 years time. </t>
  </si>
  <si>
    <t>11.Most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</si>
  <si>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</si>
  <si>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</si>
  <si>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</si>
  <si>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 xml:space="preserve">15. Has this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</si>
  <si>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</si>
  <si>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</si>
  <si>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</si>
  <si>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</si>
  <si>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  
Please state if you have omitted any other exposure to tailings facilities through any joint ventures you may have.</t>
  </si>
  <si>
    <t xml:space="preserve">Instructions to support completion </t>
  </si>
  <si>
    <t>Please identify every tailings storage facility and identify if there are multiple dams (saddle or secondary dams) within that facility. Please provide details of these within question 20.</t>
  </si>
  <si>
    <t>Please provide Long/Lat coordinates</t>
  </si>
  <si>
    <t>Please specify: Owned and Operated, Subsidiary, JV, NOJV, as of March 2019</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</si>
  <si>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</si>
  <si>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 xml:space="preserve">(date) </t>
  </si>
  <si>
    <t>Yes/No. If 'No', more information can be provided in the answer to Q20</t>
  </si>
  <si>
    <t>Note: Upstream, Centerline, Modified Centreline, Downstream, Landform, Other.</t>
  </si>
  <si>
    <t>Note: Please disclose in metres</t>
  </si>
  <si>
    <t>Note: (m3 as of March 2019)</t>
  </si>
  <si>
    <t>(m3 as planned for January 2024)</t>
  </si>
  <si>
    <t>(date) For this question we take ‘Independent’ to mean a
suitably qualified individual or team, external to the Operation, that does not direct the design or construction work for that facility.</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</si>
  <si>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</si>
  <si>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</si>
  <si>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Note: Answers may be "Both".</t>
  </si>
  <si>
    <t>Note: Please answer 'yes' or 'no', and if 'yes', provide a date.</t>
  </si>
  <si>
    <t>Please answer both parts of this question (e.g. Yes and Yes)</t>
  </si>
  <si>
    <t>(Yes or No)</t>
  </si>
  <si>
    <t>Note: this may include links to annual report disclosures, further information in the public domain, guidelines or reports etc.</t>
  </si>
  <si>
    <t>Las Bambas TSF1</t>
  </si>
  <si>
    <t>14 degrees 5'20"S
72 degrees 19'2"W</t>
  </si>
  <si>
    <t>Owned and Operated</t>
  </si>
  <si>
    <t>Active</t>
  </si>
  <si>
    <t xml:space="preserve">Yes </t>
  </si>
  <si>
    <t>Downstream</t>
  </si>
  <si>
    <t>260m</t>
  </si>
  <si>
    <t>780Mm3</t>
  </si>
  <si>
    <t>363.4Mm3</t>
  </si>
  <si>
    <t>Yes</t>
  </si>
  <si>
    <t>Extreme</t>
  </si>
  <si>
    <t>ANCOLD (2019) Guidelines on Tailings Dams</t>
  </si>
  <si>
    <t>No</t>
  </si>
  <si>
    <t>Both</t>
  </si>
  <si>
    <t>Yes - December 2022</t>
  </si>
  <si>
    <t>Yes and Yes</t>
  </si>
  <si>
    <t>Hydrological assessments are updated for exteme events on an ongoing basis and results are checked back against the design during bi-annual comphrensive inspections as per ANCOLD (2012) Guidelines on Tailings Dams</t>
  </si>
  <si>
    <t>ANCOLD guidelines are used as minumum design basis, particulary ANCOLD (2019) Guidelines on Tailings Dams and Guidelines on the Consequence Categogories for Dams
GISTM
The MMG 2023 Sustainability Report contains further informaiton on tailings storage and a summary of our tailings storage facilities. Details can be found at www.mmg.com under Sustainability Reports. </t>
  </si>
  <si>
    <t>Kinsevere TSF1</t>
  </si>
  <si>
    <t>11 degrees 21'45"S
27 degrees 33'18"E</t>
  </si>
  <si>
    <t>Owned. Operated by previous owner, Anvil Mining</t>
  </si>
  <si>
    <t>Inactive</t>
  </si>
  <si>
    <t>No - study underway to reclaim</t>
  </si>
  <si>
    <t>Upstream</t>
  </si>
  <si>
    <r>
      <t>1.1Mm</t>
    </r>
    <r>
      <rPr>
        <vertAlign val="superscript"/>
        <sz val="11"/>
        <rFont val="Inter"/>
      </rPr>
      <t>3</t>
    </r>
  </si>
  <si>
    <r>
      <t>0Mm</t>
    </r>
    <r>
      <rPr>
        <vertAlign val="superscript"/>
        <sz val="11"/>
        <rFont val="Inter"/>
      </rPr>
      <t>3</t>
    </r>
  </si>
  <si>
    <t xml:space="preserve">No </t>
  </si>
  <si>
    <t>High C</t>
  </si>
  <si>
    <t>No - Dry facility with non-saturated tailings mass</t>
  </si>
  <si>
    <t>Kinsevere TSF2</t>
  </si>
  <si>
    <t>11 degrees 22'35"S
27 degrees 34'30"E</t>
  </si>
  <si>
    <t>40m</t>
  </si>
  <si>
    <t>30Mt</t>
  </si>
  <si>
    <r>
      <t>32.0Mm</t>
    </r>
    <r>
      <rPr>
        <vertAlign val="superscript"/>
        <sz val="11"/>
        <rFont val="Inter"/>
      </rPr>
      <t>3</t>
    </r>
  </si>
  <si>
    <t>Yes - November 2018</t>
  </si>
  <si>
    <t>Rosebery Bobadil Dam</t>
  </si>
  <si>
    <t xml:space="preserve">41 degrees 45'3"S
145 degrees 30'47"E
</t>
  </si>
  <si>
    <t>Owned and Operated since acquisition in 2009</t>
  </si>
  <si>
    <t>Combined upstream and downstream embankment</t>
  </si>
  <si>
    <t>37m</t>
  </si>
  <si>
    <r>
      <t>12.6Mm</t>
    </r>
    <r>
      <rPr>
        <vertAlign val="superscript"/>
        <sz val="11"/>
        <rFont val="Inter"/>
      </rPr>
      <t>3</t>
    </r>
  </si>
  <si>
    <r>
      <t>24.6Mm</t>
    </r>
    <r>
      <rPr>
        <vertAlign val="superscript"/>
        <sz val="11"/>
        <rFont val="Inter"/>
      </rPr>
      <t>3</t>
    </r>
  </si>
  <si>
    <t>Yes - October 2019</t>
  </si>
  <si>
    <t>Rosebery 2/5 Dam</t>
  </si>
  <si>
    <t>41 degrees 47'11"S
145 degrees 32'32"E</t>
  </si>
  <si>
    <t>Active. This dam is constructed on historic tailings dams where the date of commissioning is unknown, (is believed to be between 1950 and 1970 based on historical records), and was undertaken prior to MMG ownership.</t>
  </si>
  <si>
    <t>Predominately downstream with upstream sections</t>
  </si>
  <si>
    <t>29m</t>
  </si>
  <si>
    <r>
      <t>3.3Mm</t>
    </r>
    <r>
      <rPr>
        <vertAlign val="superscript"/>
        <sz val="11"/>
        <rFont val="Inter"/>
      </rPr>
      <t>3</t>
    </r>
    <r>
      <rPr>
        <sz val="11"/>
        <rFont val="Inter"/>
      </rPr>
      <t xml:space="preserve"> </t>
    </r>
  </si>
  <si>
    <r>
      <t>5.2Mm</t>
    </r>
    <r>
      <rPr>
        <vertAlign val="superscript"/>
        <sz val="11"/>
        <rFont val="Inter"/>
      </rPr>
      <t>3</t>
    </r>
    <r>
      <rPr>
        <sz val="11"/>
        <rFont val="Inter"/>
      </rPr>
      <t xml:space="preserve"> (plus unknown exisiting)</t>
    </r>
  </si>
  <si>
    <t>High A</t>
  </si>
  <si>
    <t>Yes - June 2021</t>
  </si>
  <si>
    <t>Dugald River  TSF1</t>
  </si>
  <si>
    <t>20 degrees 13'26"S
140 degrees 07'45"E</t>
  </si>
  <si>
    <t>Downstream for future raises - currently a single stage construction</t>
  </si>
  <si>
    <t>11.1Mt</t>
  </si>
  <si>
    <r>
      <t>36.6Mm</t>
    </r>
    <r>
      <rPr>
        <vertAlign val="superscript"/>
        <sz val="11"/>
        <rFont val="Inter"/>
      </rPr>
      <t>3</t>
    </r>
  </si>
  <si>
    <t>Yes - December 2015</t>
  </si>
  <si>
    <t>TSF Hazard Categorisation - Consequence categories based on population at risk</t>
  </si>
  <si>
    <t>SEVERITY OF DAMAGE AND LOSS</t>
  </si>
  <si>
    <t>POPULATION AT RISK</t>
  </si>
  <si>
    <t>MINOR</t>
  </si>
  <si>
    <t>MEDIUM</t>
  </si>
  <si>
    <t>MAJOR</t>
  </si>
  <si>
    <t>CATASTROPHIC</t>
  </si>
  <si>
    <t>&lt;1</t>
  </si>
  <si>
    <t>Very low</t>
  </si>
  <si>
    <t>Low</t>
  </si>
  <si>
    <t>Significant</t>
  </si>
  <si>
    <t>≤1 to &lt;10</t>
  </si>
  <si>
    <t>Significant (note 2)</t>
  </si>
  <si>
    <t>High B</t>
  </si>
  <si>
    <t>≤10 to &lt;100</t>
  </si>
  <si>
    <t>≤100 to &lt;1,000</t>
  </si>
  <si>
    <t>(Note 1)</t>
  </si>
  <si>
    <t>≤1,000</t>
  </si>
  <si>
    <t>Note 1: With a PAR in excess of 100, it is unlikely that the severity of damage and loss will be “Minor”. Similarly with a PAR in excess of 1,000 it is unlikely Damages will be classified as “Medium”.</t>
  </si>
  <si>
    <t>Note 2: Change to “High C” where there is the potential of one or more lives being lost.</t>
  </si>
  <si>
    <t>The area of TSF management requires significant technical expertise and interpretation. For more information regarding consequence tables visit www.ancold.org.au</t>
  </si>
  <si>
    <t>TASK FORCE ON CLIMATE-RELATED FINANCIAL DISCLOSURES INDEX</t>
  </si>
  <si>
    <t>Disclosure</t>
  </si>
  <si>
    <t>Additional Guidance</t>
  </si>
  <si>
    <t>MMG Response</t>
  </si>
  <si>
    <t>GOVERNANCE</t>
  </si>
  <si>
    <t>Create structure for board oversight of climate-related risks and opportunities</t>
  </si>
  <si>
    <t>Formalise processes and frequency by which the board and/or board committees (e.g., audit, risk, or other committees) are informed about climate-related issues</t>
  </si>
  <si>
    <t xml:space="preserve">Board is informed of progress towards ESG KPIs on a quarterly basis, which include climate risk &amp; GHG emissions/predictions, via the GNRS committee. </t>
  </si>
  <si>
    <t xml:space="preserve">Document processes used for board consideration of climate-related issues when reviewing and guiding strategy, major plans of action, risk management, annual budgets, and business plans </t>
  </si>
  <si>
    <t>Climate issues are embedded within the Integrated Business Planning Framework, with specific actions associated with climate change resilience and/or decarbonisation documented in action plans, risk controls and budgets.</t>
  </si>
  <si>
    <t>Evidence of how the board monitors and oversees progress against MMG's interim reduction target, long term target and emissions reductions activities</t>
  </si>
  <si>
    <t>Quarterly meeting of the Board GNRS committee includes a standing agenda item on Sustainability KPIs, which include GHG emissions. ABP climate projections include progress towards achieving interim and long term reduction targets. In addition to this a standalone, deep-dive update and training session for the Board was delivered in late 2023 on MMG's Climate Strategy and progress towards our decarbonisation targets.</t>
  </si>
  <si>
    <t>Climate risks &amp; opportunities at management level</t>
  </si>
  <si>
    <t>Assign climate-related responsibilities to management-level positions or committees that also inform the board</t>
  </si>
  <si>
    <t xml:space="preserve">Board GNRS committee. In addition, corporate level and individual asset business plans include accountabilities for climate-related actions down to the General Manager and Head/Manager level. MMG Standards and WQRs also include accountabilities. </t>
  </si>
  <si>
    <t>Draw organisational structure clearly highlighting board/management oversight of climate issues</t>
  </si>
  <si>
    <t>Document process by which management is informed of climate issues</t>
  </si>
  <si>
    <t xml:space="preserve">Management is informed via a variety of processes which include: Strategy and Strategic Development Planning updates, annual risk process, Asset Business Planning output presentations, quaterly ESG KPIs, Sustainability Materialisty Assessment, and Annual/Sustainability Reports. </t>
  </si>
  <si>
    <t>STRATEGY</t>
  </si>
  <si>
    <t>Describe the climate related risks and opportunities the organization has identified over the short, medium, and long term.</t>
  </si>
  <si>
    <t>Describe what MMG considers to be the relevant short-, medium-, and long-term time horizons, taking into consideration the useful life of the organization’s assets and the fact that climate-related issues often manifest themselves over the medium and longer terms</t>
  </si>
  <si>
    <t>We understand that climate risks may arise in a long term horizon, that is why we assess risks from a life of mine perspective, including closure and post closure phases. We consider risks from very short (less than one year) to long term time horizons (above 50 years), as per the MMG risk standard and procedures.</t>
  </si>
  <si>
    <t xml:space="preserve">Describe the specific climate-related issues potentially arising in each time horizon (short, medium, and long term) that could have a material financial impact </t>
  </si>
  <si>
    <t xml:space="preserve">MMG sites undertake climate risk assessments yearly, including both transitional and physical risks. The material risks identified throughout our sites include: 
•	Damage to mining, tailings and processing facilities 
•	Higher or lower precipitation rates
•	Increased prices of key inputs for our operations
•	Increased stringency of environmental regulations
•	Potential difficulties in employing low emissions technologies to reach our interim target
•	Interruptions to supply chains and logistics routes (upstream and downstream)
•	Increased water stress and reduced water availability during drought
Opportunities were also identified throughout sites:
•	Deploy low emissions technologies to reduce emissions
•	Increase in commodity demand because of the transition to a low carbon economy
•	Participation in carbon markets advances net zero goal
•	Talent attraction and enhancement of our corporate brand
•	Increased access to renewable energy supply
•	Leverage partnerships to accelerate decarbonisation
•	Improved energy efficiency from operational improvements and reduced carbon footprint
The risks and opportunities were defined in each site through multidisciplinary workshops. Most risks identified are within medium to long time horizon. In LB, a physical scenario analysis was performed in 2022 evaluating precipitation and temperature in different IPCC RPCs. At a portfolio level we worked on a tailored guidance to assist our sites in developing transitional scenarios.
We yearly update climate projections for each of our sites and used key inputs from our annual integrated business planning process to project emissions. These projections guide each site’s decarbonisation roadmap.
An internal shadow carbon price was also set this year to assist our decision making and align our projects with our decarbonisation requirements.
</t>
  </si>
  <si>
    <t>Describe the process(es) used to determine which risks and opportunities could have a material financial impact on the organization</t>
  </si>
  <si>
    <t>Operating sites annually update their climate risk register as a part of a broader annual risk process, using MMG's Risk Standard and supporting procedures. Each site has a climate risk register which the OTE Department supports them with via review and multidisciplinary workshops. Scenario analysis is beginning to be utilised to inform these risk assessments.</t>
  </si>
  <si>
    <t>Provide a description of  risks and opportunities by sector and/or geography, as appropriate.</t>
  </si>
  <si>
    <t xml:space="preserve">MMG have portfolio wide common risk exposures across climate resilience (water security, infrastructure/mine operation impacts, weather impacts on our people, supply chain resilience, logistic routes availability etc - see above for more examples) and opportunities focussed on renewable energy penetration and progressive diesel displacement. </t>
  </si>
  <si>
    <t>Describe the impact of climate-related risks and opportunities on the organization’s businesses, strategy, and financial planning.</t>
  </si>
  <si>
    <t>Discuss how identified climate-related issues have affected our businesses, strategy, and financial planning, including  the impact on businesses and strategy</t>
  </si>
  <si>
    <t>Climate related issues have influenced our strategy, to focus our operations on copper and other base metals critical to the global energy transition. We use an internal shadow carbon price to stress test our economic valuations and planned capital expenditure against potential future carbon taxes/emission trading schemes.</t>
  </si>
  <si>
    <t>Describe how climate-related issues serve as an input to our financial planning process, the time period(s) used, and how these risks and opportunities are prioritized</t>
  </si>
  <si>
    <t>An internal carbon price is applied to economic valuations and planned capital expenditure across the expected life of each asset.  Prioritisations can be made on emisson reductions traded off against carbon pricing and ROI. We are yet to develop an internal marginal carbon abatement cost curve, but may do so in the future.</t>
  </si>
  <si>
    <t>Describe climate-related scenarios  used to inform the organization’s strategy and financial planning</t>
  </si>
  <si>
    <t>MMG is still in the process of developing climate-related scenarios. We have developed reference material to support our sites in creating appropriate transitional and physical scenarios which was published in 2023. One of our objectives is to implement this process all operating assets in 2024. Las Bambas has already performed a physical scenario assessment in 2022 which will be updated next year, assessing temperature, precipitation and water availability variations for each material IPCC Representative Concentration Pathway (RCP).</t>
  </si>
  <si>
    <t>Describe the resilience of MMG's strategy, taking into consideration different climate related scenarios, including a 2°C or lower scenario</t>
  </si>
  <si>
    <t>Describe how resilient our strategies are to climate-related R&amp;O, taking into consideration a transition to a low-carbon economy consistent with a 2°C or lower scenario and, 
scenarios consistent with increased physical climate-related risks</t>
  </si>
  <si>
    <t>MMG Climate scenario reference material. Site-level scenarios are under development. Las Bambas has conducted a physical scenario assessment, which resulted in limited climate change impacts expected during the current operational phase of the asset, but may influence the post closure phase.</t>
  </si>
  <si>
    <t>RISK MANAGEMENT</t>
  </si>
  <si>
    <t>Describe processes for identifying and assessing climate related risks</t>
  </si>
  <si>
    <t xml:space="preserve">Organizations should describe their risk management processes for identifying and assessing climate-related risks.
Organizations should describe whether they consider existing and emerging regulatory requirements related to climate change (e.g., limits on emissions) as well as other relevant factors considered.
</t>
  </si>
  <si>
    <t>MMG have an internal risk standard and procedure, which provides an annual systematic method to identify and manage Material Risks that can impact the achievement of MMG’s Strategy and business plans.  As part of this, each asset has developed a climate change risk register, in a multi-disciplinary workshop, with attendees from operations, head office and external expert consultants.  These include both transitional/regulatory risks and physical risks.</t>
  </si>
  <si>
    <t>Describe the processes for managing climate related risks</t>
  </si>
  <si>
    <t xml:space="preserve">Organizations should describe their processes for managing climate-related risks, including how they make decisions to mitigate, transfer, accept, or control those risks. In addition, organizations should describe their processes for prioritizing climate-related risks, including how materiality determinations 
are made within their organizations. </t>
  </si>
  <si>
    <t xml:space="preserve">Any material risk follows the requiremenrs of MMG's risk standard and procedures, which includes assigning a specific owner, assessing consequences &amp; likelihood, defining suitable critical risk controls,  and tracking their implementation and effectiveness verification through an enterprise management system.  Materiality is assessed based on the legal, safety/people, environmental and finanical consequences and anticipated likelihoods, via an industry typical risk matrix. Prioritisation then follows on from the level of materiality and timeframe to expected realisation of particular risk events, with actions included in annual buiness plans when they are necessary. </t>
  </si>
  <si>
    <t>Describe how processes for identifying, assessing, and managing climaterelated risks are integrated into MMG’s overall risk management.</t>
  </si>
  <si>
    <t>Organizations should describe how their processes for identifying, assessing, 
and managing climate-related risks are integrated into their overall risk 
management.</t>
  </si>
  <si>
    <t>Climate related risks follow the same processes as any other risk in MMG, based on the risk standard and procedure. They inform our annual integrated business planning process, and are reviewed through our annual sustainability materiality assessment also.</t>
  </si>
  <si>
    <t>METRICS AND TARGETS</t>
  </si>
  <si>
    <t>Disclose the metrics used to assess climate related R&amp;O in line with strategy and risk management process</t>
  </si>
  <si>
    <t xml:space="preserve">Organizations should consider including metrics on climate-related risks associated with water, energy, land use, and waste management where relevant and applicable.   
Where climate-related issues are material, organizations should consider describing whether and how related performance metrics are incorporated into remuneration policies.  
Where relevant, organizations should provide their internal carbon prices as well as climate-related opportunity metrics such as revenue from products and services designed for a lower-carbon economy.  </t>
  </si>
  <si>
    <t>MMG measures climate performance through direct and indirect GHG emissions and GHG intensity per tonne of ore milled. MMG has also implemented an shadow carbon price to inform investment decisions. We have two different prices, one for developed and one for developing jurisdictions sitting at a range of 12 to 57 USD/tCO2e in 2023.</t>
  </si>
  <si>
    <t>Disclose Scope 1, Scope 2, and, Scope 3 greenhouse gas (GHG) emissions, and the related risks</t>
  </si>
  <si>
    <t xml:space="preserve">Organizations should provide their Scope 1 and Scope 2 GHG emissions and, if appropriate, Scope 3 GHG emissions and the related risks.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t>
  </si>
  <si>
    <r>
      <t>For detailed information regarding MMG's GHG emissions please refer to the</t>
    </r>
    <r>
      <rPr>
        <u/>
        <sz val="11"/>
        <color rgb="FF000000"/>
        <rFont val="Inter"/>
      </rPr>
      <t xml:space="preserve"> 'Transition to Lower Carbon Economy' </t>
    </r>
    <r>
      <rPr>
        <sz val="11"/>
        <color rgb="FF000000"/>
        <rFont val="Inter"/>
      </rPr>
      <t>tab.</t>
    </r>
  </si>
  <si>
    <t>Describe GHG targets</t>
  </si>
  <si>
    <t xml:space="preserve">Organizations should describe their key climate-related targets such as those related to GHG emissions, water usage, energy usage, etc.,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lower-carbon economy.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Where not apparent, organizations should provide a description of the methodologies used to calculate targets and measures. </t>
  </si>
  <si>
    <t>GHG targets: 40% reduction in Scopes 1 and 2 by 2030 on a 2020 base year and Net zero by 2050.
Targets are absolute, not intensity based
We assess the performance by measuring the evolution of Scope 1 and 2 emissions over time.</t>
  </si>
  <si>
    <t>Site (Year/Emissions tCO2e)</t>
  </si>
  <si>
    <t>Scope 1 GHG</t>
  </si>
  <si>
    <t>Scope 2 GHG</t>
  </si>
  <si>
    <t>Scope 3 GHG</t>
  </si>
  <si>
    <t>Organisational structure -  highlighting board/management oversight of climate issues:</t>
  </si>
  <si>
    <t>International Council on Mining and Metals (ICMM) - Global Industry Standard on Tailings Management (GISTM)</t>
  </si>
  <si>
    <t xml:space="preserve">MMG is a member of the International Council on Mining and Metals (ICMM) and supports the adoption of the Global Industry Standard on Tailings Management (GISTM) by ICMM members and the broader mining industry.
MMG own and operate three Tailings Storage Facilities (TSF’s) that are classified either Extreme or Very High as per the GISTM Consequence Categories: Las Bambas TSF1, Kinsevere TSF2 and Rosebery 2/5. Our operation at Dugald River does not qualify and, as such, GISTM is currently not applicable and Dugald River has not been included in the assessment.
MMG are not currently in full conformance for all 77 Requirements of GISTM. We have prioritised conformance with the technically focussed requirements of GISTM regarding the stability and integrity of our TSF. For example, the establishment of the critical roles such as Accountable Executives, Engineers of Records, Responsible Tailings Facility Engineers and Independent Reviewers.  Each of these have been established and been in operation for several years at our TSF. We have also focused on adoption of appropriate conservative, risk-based design approaches. These processes have also been in place for many years at our facilities supported by our internal risk management and auditing functions.  In summary, no area of non-conformance presents any material safety or TSF integrity risk.
Due to the complexity of dealing with multiple communities and stakeholders at our Very High and Extreme TSF’s we require more time to be in full conformance with all GISTM requirements regarding interactions with our communities.  These interactions are currently underway and have been for some time however there is not yet sufficient documented evidence to be fully conformant with the relevant GISTM requirements. We have Action Plans in place for these Requirements that are not in full conformance and will be actively working to 100% conformance as soon as possible.
We are working to be in full conformance not only for the Very High and Extreme Category TSF but the remaining TSF’s we operate. We understand that as technology and the expectations of society and our stakeholders evolve, GISTM conformance will be a continuous effort.  We are developing platforms such as our Tailings Governance Framework to allow us to respond to changes in the future to ensure our dams always meet modern standards and societal expectations.
At MMG, the Corporate level assumes responsibility for specific criteria under certain principles. Consequently, the Corporate level has been included in the following self-assessment. </t>
  </si>
  <si>
    <t>ICMM's GISTM Principles</t>
  </si>
  <si>
    <t>KINSEVERE
(TSF 2)</t>
  </si>
  <si>
    <t>LAS BAMBAS
(TSF 1)</t>
  </si>
  <si>
    <t>ROSEBERY
(2/5 Dam)</t>
  </si>
  <si>
    <t>PRINCIPLE 1: Respect the rights of project-affected people and meaningfully engage them at all phases of the tailings facility lifecycle, including closure.</t>
  </si>
  <si>
    <r>
      <rPr>
        <b/>
        <sz val="11"/>
        <color rgb="FF2E2D2C"/>
        <rFont val="Inter"/>
      </rPr>
      <t>1.1</t>
    </r>
    <r>
      <rPr>
        <sz val="11"/>
        <color rgb="FF2E2D2C"/>
        <rFont val="Inter"/>
      </rPr>
      <t>: Demonstrate respect for human rights in accordance with the United Nations Guiding Principles on Business  and Human Rights (UNGP), conduct human rights due diligence to inform management decisions throughout the tailings facility lifecycle and address the human rights risks of tailings facility credible failure scenarios.</t>
    </r>
  </si>
  <si>
    <t>Las Bambas is conducting a Human Rights Impact Assessment in 2024 which includes potential impacts related to tailings facility.</t>
  </si>
  <si>
    <r>
      <rPr>
        <b/>
        <sz val="11"/>
        <rFont val="Inter"/>
      </rPr>
      <t>1.2</t>
    </r>
    <r>
      <rPr>
        <sz val="11"/>
        <rFont val="Inter"/>
      </rPr>
      <t>: Where a new tailings facility may impact the rights of indigenous or tribal peoples, including their land and resource rights and their right to self-determination, work to obtain and maintain Free, Prior and Informed Consent (FPIC) by demonstrating conformance to international guidance and recognised best practice frameworks.</t>
    </r>
  </si>
  <si>
    <t>If a new facility is required MMG will work to obtain Free, Prior and Informed Consent (FPIC).</t>
  </si>
  <si>
    <r>
      <t>1.3:</t>
    </r>
    <r>
      <rPr>
        <sz val="11"/>
        <rFont val="Inter"/>
      </rPr>
      <t xml:space="preserve"> Demonstrate that project-affected people are meaningfully engaged throughout the tailings facility lifecycle in building the knowledge base and in decisions that may have a bearing on public safety and the integrity of the tailings facility. The Operator shall share information to support this process.</t>
    </r>
  </si>
  <si>
    <t xml:space="preserve">Kinsevere is in the process of implementing a re-engagement plan with all new relevant stakeholders. </t>
  </si>
  <si>
    <r>
      <t xml:space="preserve">1.4: </t>
    </r>
    <r>
      <rPr>
        <sz val="11"/>
        <rFont val="Inter"/>
      </rPr>
      <t>Establish an effective operational-level, non-judicial grievance mechanism that addresses complaints and grievances of project-affected people relating to the tailings facility, and provide remedy in accordance with the UNGP.</t>
    </r>
  </si>
  <si>
    <t xml:space="preserve">PRINCIPLE 2: Develop and maintain an interdisciplinary knowledge base to support safe tailings management throughout the tailings facility lifecycle, including closure. </t>
  </si>
  <si>
    <r>
      <t>2.1:</t>
    </r>
    <r>
      <rPr>
        <sz val="11"/>
        <rFont val="Inter"/>
      </rPr>
      <t xml:space="preserve"> Develop and document knowledge about the social, environmental and local economic context of the tailings facility, using approaches aligned with international best practices. Update this knowledge at least every five years, and whenever there is a material change either to the tailings facility or to the social, environmental and local economic context. This knowledge should capture uncertainties due to climate change</t>
    </r>
  </si>
  <si>
    <r>
      <t>2.2:</t>
    </r>
    <r>
      <rPr>
        <sz val="11"/>
        <rFont val="Inter"/>
      </rPr>
      <t xml:space="preserve"> Prepare, document and update a detailed site characterisation of the tailings facility site(s) that includes data on climate, geomorphology, geology, geochemistry, hydrology and hydrogeology (surface and groundwater flow and quality), geotechnical, and seismicity. The physical and chemical properties of the tailings shall be characterised and updated regularly to account for variability in ore properties and processing.</t>
    </r>
  </si>
  <si>
    <r>
      <rPr>
        <b/>
        <sz val="11"/>
        <rFont val="Inter"/>
      </rPr>
      <t>2.3</t>
    </r>
    <r>
      <rPr>
        <sz val="11"/>
        <rFont val="Inter"/>
      </rPr>
      <t xml:space="preserve"> Develop and document a breach analysis for the tailings facility using a methodology that considers credible failure modes, site conditions, and the properties of the slurry. The results of the analysis shall estimate the physical area impacted by a potential failure. When flowable materials (water and liquefiable solids) are present at tailings facilities with Consequence Classification of ‘High’, ‘Very High’ or ‘Extreme’, the results should include estimates of the physical area impacted by a potential failure, flow arrival times, depth and velocities, and depth of material deposition. Update whenever there is a material change either to the tailings facility or the physical area impacted.</t>
    </r>
  </si>
  <si>
    <r>
      <rPr>
        <b/>
        <sz val="11"/>
        <rFont val="Inter"/>
      </rPr>
      <t>2.4</t>
    </r>
    <r>
      <rPr>
        <sz val="11"/>
        <rFont val="Inter"/>
      </rPr>
      <t xml:space="preserve"> In order to identify the groups most at risk, refer to the updated tailings facility breach analysis to assess and document potential human exposure and vulnerability to tailings facility credible failure scenarios. Update the assessment whenever there is a material change either to the tailings facility or to the knowledge base.</t>
    </r>
  </si>
  <si>
    <t>PRINCIPLE 3: Use all elements of the knowledge base – social, environmental, local economic and technical – to inform decisions throughout the tailings facility lifecycle, including closure. </t>
  </si>
  <si>
    <r>
      <t xml:space="preserve">3.1 </t>
    </r>
    <r>
      <rPr>
        <sz val="11"/>
        <rFont val="Inter"/>
      </rPr>
      <t>To enhance resilience to climate change, evaluate, regularly update and 
use climate change knowledge throughout the tailings facility lifecycle in 
accordance with the principles of Adaptive Management.</t>
    </r>
  </si>
  <si>
    <r>
      <rPr>
        <b/>
        <sz val="11"/>
        <color rgb="FF000000"/>
        <rFont val="Inter"/>
      </rPr>
      <t>3.2</t>
    </r>
    <r>
      <rPr>
        <sz val="11"/>
        <color rgb="FF000000"/>
        <rFont val="Inter"/>
      </rPr>
      <t xml:space="preserve"> For new tailings facilities, the Operator shall use the knowledge base 
and undertake a multi-criteria alternatives analysis of all feasible sites, 
technologies and strategies for tailings management. The goal of this analysis 
shall be to: (i) select an alternative that minimises risks to people and the 
environment throughout the tailings facility lifecycle; and (ii) minimise the 
volume of tailings and water placed in external tailings facilities. This analysis 
shall be reviewed by the Independent Tailings Review Board (ITRB) or a senior 
independent technical reviewer.
For existing tailings facilities, the Operator shall periodically review and refi ne 
the tailings technologies and design, and management strategies to minimise 
risk and improve environmental outcomes. An exception applies to facilities 
that are demonstrated to be in a state of safe closure.
</t>
    </r>
  </si>
  <si>
    <r>
      <t xml:space="preserve">3.3 </t>
    </r>
    <r>
      <rPr>
        <sz val="11"/>
        <rFont val="Inter"/>
      </rPr>
      <t xml:space="preserve">For new tailings facilities, use the knowledge base, including uncertainties due 
to climate change, to assess the social, environmental and local economic 
impacts of the tailings facility and its potential failure throughout its lifecycle. 
Where impact assessments predict material acute or chronic impacts, the 
Operator shall develop, document and implement impact mitigation and 
management plans using the mitigation hierarchy. </t>
    </r>
  </si>
  <si>
    <r>
      <t xml:space="preserve">3.4 </t>
    </r>
    <r>
      <rPr>
        <sz val="11"/>
        <rFont val="Inter"/>
      </rPr>
      <t>Update the assessment of the social, environmental and local economic 
impacts to reflect a material change either to the tailings facility or to the 
social, environmental and local economic context. If new data indicates that 
the impacts from the tailings facility have changed materially, including as a 
result of climate change knowledge or long-term impacts, the Operator shall 
update tailings facility management to reflect the new data using Adaptive 
Management best practices.</t>
    </r>
  </si>
  <si>
    <t xml:space="preserve">PRINCIPLE 4: Develop plans and design criteria for the tailings facility to minimise risk for all phases of its lifecycle, including closure and post-closure. </t>
  </si>
  <si>
    <r>
      <t>4.1</t>
    </r>
    <r>
      <rPr>
        <sz val="11"/>
        <rFont val="Inter"/>
      </rPr>
      <t xml:space="preserve"> Determine the consequence of failure classification of the tailings facility by assessing the downstream conditions documented in the knowledge base 
and selecting the classifi cation corresponding to the highest Consequence Classification for each category in Annex 2, Table 1. The assessment and 
selection of the classifi cation shall be based on credible failure modes, and shall be defensible and documented.</t>
    </r>
  </si>
  <si>
    <r>
      <t xml:space="preserve">4.2 </t>
    </r>
    <r>
      <rPr>
        <sz val="11"/>
        <rFont val="Inter"/>
      </rPr>
      <t>With the objective of maintaining flexibility in the development of a new 
tailings facility and optimising costs while prioritising safety throughout the 
tailings facility lifecycle: 
A. Develop preliminary designs for the tailings facility with external loading 
design criteria consistent with both the consequence of failure classifi cation 
selected based on current conditions and higher Consequence 
Classifi cations (including ‘Extreme’).
B. Informed by the range of requirements defi ned by the preliminary designs, 
either:
1. Implement the design for the ‘Extreme’ Consequence Classifi cation 
external loading criteria; or 
2. Implement the design for the current Consequence Classifi cation criteria, 
or a higher one, and demonstrate that the feasibility, at a proof of concept 
level, to upgrade to the design for the ‘Extreme’ classifi cation criteria is 
maintained throughout the tailings facility lifecycle.
C. If option B.2 is implemented, review the consequence of failure 
classifi cation at the time of the Dam Safety Review (DSR) and at least 
every fi ve years, or sooner if there is a material change in the social, 
environmental and local economic context, and complete the upgrade of 
the tailings facility to the new Consequence Classifi cation as determined 
by the DSR within three years. This review shall proceed until the tailings 
facility has been safely closed according to this Standard.
D. The process described above shall be reviewed by the Independent Tailings 
Review Board (ITRB) or the senior independent technical reviewer, as 
appropriate for the tailings facility Consequence Classifi cation.
Subject to Requirement 4.7, Requirements 4.2.C and 4.2.D shall also apply 
to existing tailings facilities.</t>
    </r>
  </si>
  <si>
    <r>
      <t xml:space="preserve">4.3 </t>
    </r>
    <r>
      <rPr>
        <sz val="11"/>
        <rFont val="Inter"/>
      </rPr>
      <t xml:space="preserve">The Accountable Executive shall take the decision to adopt a design for the 
current Consequence Classifi cation criteria and to maintain flexibility to 
upgrade the design for the highest classifi cation criteria later in the tailings 
facility lifecycle. This decision shall be documented. </t>
    </r>
  </si>
  <si>
    <r>
      <t xml:space="preserve">4.4 </t>
    </r>
    <r>
      <rPr>
        <sz val="11"/>
        <rFont val="Inter"/>
      </rPr>
      <t xml:space="preserve">Select, explicitly identify and document all design criteria that are appropriate to minimise risk for all credible failure modes for all phases of the tailings facility lifecycle. </t>
    </r>
  </si>
  <si>
    <r>
      <t xml:space="preserve">4.5 </t>
    </r>
    <r>
      <rPr>
        <sz val="11"/>
        <rFont val="Inter"/>
      </rPr>
      <t>Apply design criteria, such as factors of safety for slope stability and seepage management, that consider estimated operational properties of materials and expected performance of design elements, and quality of the implementation of risk management systems. These issues should also be appropriately accounted for in designs based on deformation analyses.</t>
    </r>
  </si>
  <si>
    <r>
      <t xml:space="preserve">4.6 </t>
    </r>
    <r>
      <rPr>
        <sz val="11"/>
        <rFont val="Inter"/>
      </rPr>
      <t>Identify and address brittle failure modes with conservative design criteria, 
independent of trigger mechanisms, to minimise their impact on the 
performance of the tailings facility.</t>
    </r>
  </si>
  <si>
    <r>
      <t xml:space="preserve">4.7 </t>
    </r>
    <r>
      <rPr>
        <sz val="11"/>
        <rFont val="Inter"/>
      </rPr>
      <t>Existing tailings facilities shall conform with the Requirements under Principle 
4, except for those aspects where the Engineer of Record (EOR), with review 
by the ITRB or a senior independent technical reviewer, determines that the 
upgrade of an existing tailings facility is not viable or cannot be retroactively 
applied. In this case, the Accountable Executive shall approve and document 
the implementation of measures to reduce both the probability and the 
consequences of a tailings facility failure in order to reduce the risk to a 
level as low as reasonably practicable (ALARP). The basis and timing for 
addressing the upgrade of existing tailings facilities shall be risk-informed and 
carried out as soon as reasonably practicable.</t>
    </r>
  </si>
  <si>
    <r>
      <t xml:space="preserve">4.8 </t>
    </r>
    <r>
      <rPr>
        <sz val="11"/>
        <rFont val="Inter"/>
      </rPr>
      <t>The EOR shall prepare a Design Basis Report (DBR) that details the design 
assumptions and criteria, including operating constraints, and that provides 
the basis for the design of all phases of the tailings facility lifecycle. The DBR 
shall be reviewed by the ITRB or senior independent technical reviewer. The 
EOR shall update the DBR every time there is a material change in the design 
assumptions, design criteria, design or the knowledge base and confi rm 
internal consistency among these elements.</t>
    </r>
  </si>
  <si>
    <t xml:space="preserve">PRINCIPLE 5: Develop a robust design that integrates the knowledge base and minimises the risk of failure to people and the environment for all phases of the tailings facility lifecycle, including closure and post-closure. </t>
  </si>
  <si>
    <r>
      <t xml:space="preserve">5.1 </t>
    </r>
    <r>
      <rPr>
        <sz val="11"/>
        <rFont val="Inter"/>
      </rPr>
      <t>For new tailings facilities, incorporate the outcome of the multi-criteria 
alternatives analysis including the use of tailings technologies in the design of 
the tailings facility.
For expansions to existing tailings facilities, investigate the potential to refi ne 
the tailings technologies and design approaches with the goal of minimising 
risks to people and the environment throughout the tailings facility lifecycle.</t>
    </r>
  </si>
  <si>
    <r>
      <t xml:space="preserve">5.2 </t>
    </r>
    <r>
      <rPr>
        <sz val="11"/>
        <rFont val="Inter"/>
      </rPr>
      <t>Develop a robust design that considers the technical, social, environmental 
and local economic context, the tailings facility Consequence Classifi cation, 
site conditions, water management, mine plant operations, tailings operational 
and construction issues, and that demonstrates the feasibility of safe 
closure of the tailings facility. The design should be reviewed and updated 
as performance and site data become available and in response to material 
changes to the tailings facility or its performance.</t>
    </r>
  </si>
  <si>
    <r>
      <t xml:space="preserve">5.3 </t>
    </r>
    <r>
      <rPr>
        <sz val="11"/>
        <rFont val="Inter"/>
      </rPr>
      <t>Develop, implement and maintain a water balance model and associated 
water management plans for the tailings facility, taking into account the 
knowledge base including climate change, upstream and downstream 
hydrological and hydrogeological basins, the mine site, mine planning and 
overall operations and the integrity of the tailings facility throughout its 
lifecycle. The water management programme must be designed to protect 
against unintentional releases.</t>
    </r>
  </si>
  <si>
    <r>
      <t xml:space="preserve">5.4 </t>
    </r>
    <r>
      <rPr>
        <sz val="11"/>
        <rFont val="Inter"/>
      </rPr>
      <t>Address all potential failure modes of the structure, its foundation, abutments, 
reservoir (tailings deposit and pond), reservoir rim and appurtenant 
structures to minimise risk to ALARP. Risk assessments must be used to 
inform the design.</t>
    </r>
  </si>
  <si>
    <r>
      <t xml:space="preserve">5.5 </t>
    </r>
    <r>
      <rPr>
        <sz val="11"/>
        <rFont val="Inter"/>
      </rPr>
      <t>Develop a design for each stage of construction of the tailings facility, 
including but not limited to start-up, partial raises and interim confi gurations, 
fi nal raise, and all closure stages.</t>
    </r>
  </si>
  <si>
    <r>
      <t xml:space="preserve">5.6 </t>
    </r>
    <r>
      <rPr>
        <sz val="11"/>
        <rFont val="Inter"/>
      </rPr>
      <t>Design the closure phase in a manner that meets all the Requirements 
of the Standard with sufficient detail to demonstrate the feasibility of the 
closure scenario and to allow implementation of elements of the design 
during construction and operation as appropriate. The design should include 
progressive closure and reclamation during operations.</t>
    </r>
  </si>
  <si>
    <r>
      <t xml:space="preserve">5.7 </t>
    </r>
    <r>
      <rPr>
        <sz val="11"/>
        <rFont val="Inter"/>
      </rPr>
      <t xml:space="preserve"> For a proposed new tailings facility classifi ed as ‘High’, ‘Very High’ or ‘Extreme’, 
the Accountable Executive shall confirm that the design satisfies ALARP and 
shall approve additional reasonable steps that may be taken downstream, to 
further reduce potential consequences to people and the environment. The 
Accountable Executive shall explain and document the decisions with respect 
to ALARP and additional consequence reduction measures.
For an existing tailings facility classifi ed as ‘High’, ‘Very High’ or ‘Extreme’, the 
Accountable Executive, at the time of every DSR or at least every fi ve years, 
shall confi rm that the design satisfi es ALARP and shall seek to identify and 
implement additional reasonable steps that may be taken to further reduce 
potential consequences to people and the environment. The Accountable 
Executive shall explain and document the decisions with respect to ALARP 
and additional consequence reduction measures, in consultation with external 
parties as appropriate</t>
    </r>
  </si>
  <si>
    <r>
      <t xml:space="preserve">5.8 </t>
    </r>
    <r>
      <rPr>
        <sz val="11"/>
        <rFont val="Inter"/>
      </rPr>
      <t>Where other measures to reduce the consequences of a tailings facility 
credible failure mode as per the breach analysis have been exhausted, and 
pre-emptive resettlement cannot be avoided, the Operator shall demonstrate 
conformance with international standards for involuntary resettlement.</t>
    </r>
  </si>
  <si>
    <t>PRINCIPLE 6: Plan, build and operate the tailings facility to manage risk at all phases of the tailings facility lifecycle, including closure and post-closure</t>
  </si>
  <si>
    <r>
      <t xml:space="preserve">6.1 </t>
    </r>
    <r>
      <rPr>
        <sz val="11"/>
        <rFont val="Inter"/>
      </rPr>
      <t>Build, operate, monitor and close the tailings facility according to the 
design intent at all phases of the tailings facility lifecycle, using qualifi ed 
personnel and appropriate methodology, equipment and procedures, data 
acquisition methods, the Tailings Management System (TMS) and the overall 
Environmental and Social Management System (ESMS) for the mine and 
associated infrastructure.</t>
    </r>
  </si>
  <si>
    <t>Rosebery: The formal documentation of the Tailings Management System is currently underway.</t>
  </si>
  <si>
    <r>
      <t xml:space="preserve">6.2 </t>
    </r>
    <r>
      <rPr>
        <sz val="11"/>
        <rFont val="Inter"/>
      </rPr>
      <t>Manage the quality and adequacy of the construction and operation process 
by implementing Quality Control, Quality Assurance and Construction 
vs Design Intent Verifi cation (CDIV). The Operator shall use the CDIV to 
ensure that the design intent is implemented and is still being met if the site 
conditions vary from the design assumptions.</t>
    </r>
  </si>
  <si>
    <r>
      <t xml:space="preserve">6.3 </t>
    </r>
    <r>
      <rPr>
        <sz val="11"/>
        <rFont val="Inter"/>
      </rPr>
      <t>Prepare a detailed Construction Records Report (‘as-built’ report) whenever 
there is a material change to the tailings facility, its infrastructure or its 
monitoring system. The EOR and the Responsible Tailings Facility Engineer 
(RTFE) shall sign this report.</t>
    </r>
  </si>
  <si>
    <r>
      <t xml:space="preserve">6.4 </t>
    </r>
    <r>
      <rPr>
        <sz val="11"/>
        <rFont val="Inter"/>
      </rPr>
      <t xml:space="preserve">Develop, implement, review annually and update as required an Operations, 
Maintenance and Surveillance (OMS) Manual that supports effective risk 
management as part of the TMS. The OMS Manual should follow best 
practices, clearly provide the context and critical controls for safe operations, 
and be reviewed for effectiveness. The RTFE shall provide access to the OMS 
Manual and training to all levels of personnel involved in the TMS with support 
from the EOR. </t>
    </r>
  </si>
  <si>
    <r>
      <t xml:space="preserve">6.5 </t>
    </r>
    <r>
      <rPr>
        <sz val="11"/>
        <rFont val="Inter"/>
      </rPr>
      <t>Implement a formal change management system that triggers the evaluation, 
review, approval and documentation of changes to design, construction, 
operation or monitoring during the tailings facility lifecycle. The change 
management system shall also include the requirement for the EOR to 
prepare a periodic Deviance Accountability Report (DAR), that provides an 
assessment of the cumulative impact of the changes on the risk level of the 
as-constructed facility. The DAR shall provide recommendations for managing 
risk, if necessary, and any resulting updates to the design, DBR, OMS and 
the monitoring programme. The DAR shall be approved by the Accountable 
Executive.</t>
    </r>
  </si>
  <si>
    <r>
      <t xml:space="preserve">6.6 </t>
    </r>
    <r>
      <rPr>
        <sz val="11"/>
        <rFont val="Inter"/>
      </rPr>
      <t>Include new and emerging technologies and approaches and use the evolving knowledge in the refi nement of the design, construction and operation of the tailings facility.</t>
    </r>
  </si>
  <si>
    <t>D</t>
  </si>
  <si>
    <r>
      <t xml:space="preserve">7.1 </t>
    </r>
    <r>
      <rPr>
        <sz val="11"/>
        <rFont val="Inter"/>
      </rPr>
      <t xml:space="preserve">Design, implement and operate a comprehensive and integrated performance monitoring programme for the tailings facility and its appurtenant structures as part of the TMS and for those aspects of the ESMS related to the tailings facility in accordance with the principles of Adaptive Management. </t>
    </r>
  </si>
  <si>
    <t>Kinsevere: The formal update to the Tailings Management System is currently underway.
Rosebery: The formal documentation of the Tailings Management System is currently underway.</t>
  </si>
  <si>
    <r>
      <t xml:space="preserve">7.2 </t>
    </r>
    <r>
      <rPr>
        <sz val="11"/>
        <rFont val="Inter"/>
      </rPr>
      <t>Design, implement and operate a comprehensive and integrated engineering 
monitoring system that is appropriate for verifying design assumptions 
and for monitoring potential failure modes. Full implementation of the 
Observational Method shall be adopted for non-brittle failure modes. Brittle 
failure modes are addressed by conservative design criteria.</t>
    </r>
  </si>
  <si>
    <r>
      <t xml:space="preserve">7.3 </t>
    </r>
    <r>
      <rPr>
        <sz val="11"/>
        <rFont val="Inter"/>
      </rPr>
      <t>Establish specifi c and measurable performance objectives, indicators, criteria, and performance parameters and include them in the design of the monitoring programmes that measure performance throughout the tailings facility lifecycle. Record and evaluate the data at appropriate frequencies. Based on the data obtained, update the monitoring programmes throughout the tailings facility lifecycle to confi rm that they remain effective to manage risk.</t>
    </r>
  </si>
  <si>
    <r>
      <t xml:space="preserve">7.4 </t>
    </r>
    <r>
      <rPr>
        <sz val="11"/>
        <rFont val="Inter"/>
      </rPr>
      <t>Analyse technical monitoring data at the frequency recommended by the 
EOR, and assess the performance of the tailings facility, clearly identifying and 
presenting evidence on any deviations from the expected performance and 
any deterioration of the performance over time. Promptly submit evidence to 
the EOR for review and update the risk assessment and design, if required. 
Performance outside the expected ranges shall be addressed promptly 
through Trigger Action Response Plans (TARPs) or critical controls.</t>
    </r>
  </si>
  <si>
    <r>
      <t xml:space="preserve">7.5 </t>
    </r>
    <r>
      <rPr>
        <sz val="11"/>
        <rFont val="Inter"/>
      </rPr>
      <t>Report the results of each of the monitoring programmes at the frequency 
required to meet company and regulatory requirements and, at a minimum, on 
an annual basis. The RTFE and the EOR shall review and approve the technical 
monitoring reports.</t>
    </r>
  </si>
  <si>
    <t>Kinsevere: Formal update to the OMS document to reflect review frequency is currently underway.</t>
  </si>
  <si>
    <t>PRINCIPLE 8: Establish policies, systems and accountabilities to support the safety and integrity of the tailings facility.</t>
  </si>
  <si>
    <r>
      <t xml:space="preserve">8.1 </t>
    </r>
    <r>
      <rPr>
        <sz val="11"/>
        <rFont val="Inter"/>
      </rPr>
      <t>The Board of Directors shall adopt and publish a policy on or commitment to 
the safe management of tailings facilities, to emergency preparedness and 
response, and to recovery after failure.</t>
    </r>
  </si>
  <si>
    <t>A corporate policy on tailings management is currenlty being updated.</t>
  </si>
  <si>
    <r>
      <t xml:space="preserve">8.2 </t>
    </r>
    <r>
      <rPr>
        <sz val="11"/>
        <rFont val="Inter"/>
      </rPr>
      <t>Establish a tailings governance framework and a performance based TMS and ensure that the ESMS and other critical systems encompass relevant aspects of the tailings facility management.</t>
    </r>
  </si>
  <si>
    <r>
      <t xml:space="preserve">8.3 </t>
    </r>
    <r>
      <rPr>
        <sz val="11"/>
        <rFont val="Inter"/>
      </rPr>
      <t>For roles with responsibility for tailings facilities, develop mechanisms such 
that incentive payments or performance reviews are based, at least in part, on 
public safety and the integrity of the tailings facility. These incentive payments 
shall reflect the degree to which public safety and the integrity of the tailings 
facility are part of the role. Long-term incentives for relevant executive 
managers should take tailings management into account.</t>
    </r>
  </si>
  <si>
    <r>
      <t xml:space="preserve">8.4 </t>
    </r>
    <r>
      <rPr>
        <sz val="11"/>
        <rFont val="Inter"/>
      </rPr>
      <t xml:space="preserve">Appoint one or more Accountable Executives who is/are directly answerable 
to the CEO on matters related to this Standard. The Accountable Executive(s)
shall be accountable for the safety of tailings facilities and for avoiding 
or minimising the social and environmental consequences of a tailings 
facility failure. The Accountable Executive(s) shall also be accountable for a 
programme of tailings management training, and for emergency preparedness 
and response. The Accountable Executive(s) must have scheduled 
communication with the EOR and regular communication with the Board of 
Directors, which can be initiated either by the Accountable Executive(s), or the 
Board. The Board of Directors shall document how it holds the Accountable 
Executive(s) accountable. </t>
    </r>
  </si>
  <si>
    <r>
      <t xml:space="preserve">8.5 </t>
    </r>
    <r>
      <rPr>
        <sz val="11"/>
        <rFont val="Inter"/>
      </rPr>
      <t>Appoint a site-specifi c Responsible Tailings Facility Engineer (RTFE) who is 
accountable for the integrity of the tailings facility, who liaises with the EOR 
and internal teams such as operations, planning, regulatory affairs, social 
performance and environment, and who has regular two-way communication 
with the Accountable Executive. The RTFE must be familiar with the DBR, the 
design report and the construction and performance of the tailings facility.</t>
    </r>
  </si>
  <si>
    <r>
      <t xml:space="preserve">8.6 </t>
    </r>
    <r>
      <rPr>
        <sz val="11"/>
        <rFont val="Inter"/>
      </rPr>
      <t>Identify appropriate qualifi cations and experience requirements for all 
personnel who play safety-critical roles in the operation of a tailings facility, 
including, but not limited to the RTFE, the EOR and the Accountable Executive. 
Ensure that incumbents of these roles have the identifi ed qualifi cations and 
experience, and develop succession plans for these personnel.</t>
    </r>
  </si>
  <si>
    <t>Rosebery: Succession plan to be formally documented.</t>
  </si>
  <si>
    <r>
      <t xml:space="preserve">8.7 </t>
    </r>
    <r>
      <rPr>
        <sz val="11"/>
        <rFont val="Inter"/>
      </rPr>
      <t>For tailings facilities with Consequence Classifi cation of ‘Very High’ or 
‘Extreme’, appoint an Independent Tailings Review Board (ITRB). For all other 
facilities, the Operator may appoint a senior independent technical reviewer. 
The ITRB or the reviewer shall be appointed early in the project development 
process, report to the Accountable Executive and certify in writing that they 
follow best practices for engineers in avoiding conflicts of interest.</t>
    </r>
  </si>
  <si>
    <t>PRINCIPLE 9: Appoint and empower an engineer of record</t>
  </si>
  <si>
    <r>
      <t xml:space="preserve">9.1 </t>
    </r>
    <r>
      <rPr>
        <sz val="11"/>
        <rFont val="Inter"/>
      </rPr>
      <t>Engage an engineering fi rm with expertise and experience in the design and 
construction of tailings facilities of comparable complexity to provide EOR 
services for operating the tailings facility and for closed facilities with ‘High’, 
‘Very High’ and ‘Extreme’ Consequence Classifi cation, that are in the active 
closure phase. Require that the fi rm nominate a senior engineer, approved by 
the Operator, to represent the fi rm as the EOR, and verify that the individual 
has the necessary experience, skills and time to fulfi l this role. Alternatively, the 
Operator may appoint an in-house engineer with expertise and experience in 
comparable facilities as the EOR. In this instance, the EOR may delegate the 
design to a fi rm (‘Designer of Record’) but shall remain thoroughly familiar 
with the design in discharging their responsibilities as EOR. Whether the 
EOR or the DOR is in-house or external, they must be competent and have 
experience appropriate to the Consequence Classifi cation and complexity of 
the tailings facility.</t>
    </r>
  </si>
  <si>
    <r>
      <t xml:space="preserve">9.2 </t>
    </r>
    <r>
      <rPr>
        <sz val="11"/>
        <rFont val="Inter"/>
      </rPr>
      <t>Empower the EOR through a written agreement that clearly describes their 
authority, role and responsibilities throughout the tailings facility lifecycle, and 
during change of ownership of mining properties. The written agreement must 
clearly describe the obligations of the Operator to the EOR, to support the 
effective performance of the EOR.</t>
    </r>
  </si>
  <si>
    <r>
      <t xml:space="preserve">9.3 </t>
    </r>
    <r>
      <rPr>
        <sz val="11"/>
        <rFont val="Inter"/>
      </rPr>
      <t xml:space="preserve">Establish and implement a programme to manage the quality of all 
engineering work, the interactions between the EOR, the RTFE and the 
Accountable Executive, and their involvement in the tailings facility lifecycle 
as necessary to confi rm that both the implementation of the design and the 
design intent are met. </t>
    </r>
  </si>
  <si>
    <r>
      <t xml:space="preserve">9.4 </t>
    </r>
    <r>
      <rPr>
        <sz val="11"/>
        <rFont val="Inter"/>
      </rPr>
      <t>Given its potential impact on the risks associated with a tailings facility, 
the selection of the EOR shall be decided by the Accountable Executive and 
informed, but not decided, by procurement personnel.</t>
    </r>
  </si>
  <si>
    <r>
      <t xml:space="preserve">9.5 </t>
    </r>
    <r>
      <rPr>
        <sz val="11"/>
        <rFont val="Inter"/>
      </rPr>
      <t>Where it becomes necessary to change the EOR (whether a fi rm or an in_x0002_house employee), develop a detailed plan for the comprehensive transfer of 
data, information, knowledge and experience with the construction procedures 
and materials.</t>
    </r>
  </si>
  <si>
    <t xml:space="preserve">PRINCIPLE 10: Establish and implement levels of review as part of a strong quality and risk management system for all phases of the tailings facility lifecycle, including closure. </t>
  </si>
  <si>
    <r>
      <t xml:space="preserve">10.1 </t>
    </r>
    <r>
      <rPr>
        <sz val="11"/>
        <rFont val="Inter"/>
      </rPr>
      <t>Conduct and update risk assessments with a qualifi ed multi-disciplinary team using best practice methodologies at a minimum every three years and more frequently whenever there is a material change either to the tailings facility or to the social, environmental and local economic context. Transmit risk 
assessments to the ITRB or senior independent technical reviewer for review, 
and address with urgency all unacceptable tailings facility risks.</t>
    </r>
  </si>
  <si>
    <t>Kinsevere: Review of internal risk assessment with critical control designs and bowtie analysis underway.</t>
  </si>
  <si>
    <r>
      <t xml:space="preserve">10.2 </t>
    </r>
    <r>
      <rPr>
        <sz val="11"/>
        <rFont val="Inter"/>
      </rPr>
      <t>Conduct regular reviews of the TMS and of the components of the ESMS that refer to the tailings facility to assure the effectiveness of the management 
systems. Document and report the outcomes to the Accountable Executive, 
Board of Directors and project-affected people. The review shall be 
undertaken by senior technical reviewers with the appropriate qualifi cations, 
expertise and resources. For tailings facilities with ‘High’, ‘Very High’ or 
‘Extreme’ Consequence Classifi cation, conduct the review at least every 
three years.</t>
    </r>
  </si>
  <si>
    <r>
      <t xml:space="preserve">10.3 </t>
    </r>
    <r>
      <rPr>
        <sz val="11"/>
        <rFont val="Inter"/>
      </rPr>
      <t>Conduct internal audits to verify consistent implementation of company 
procedures, guidelines and corporate governance requirements 
consistent with the TMS and aspects of the ESMS developed to manage 
tailings facility risks.</t>
    </r>
  </si>
  <si>
    <r>
      <t xml:space="preserve">10.4 </t>
    </r>
    <r>
      <rPr>
        <sz val="11"/>
        <rFont val="Inter"/>
      </rPr>
      <t>The EOR or senior independent technical reviewer shall conduct tailings 
facility construction and performance reviews annually or more frequently, 
if required.</t>
    </r>
  </si>
  <si>
    <r>
      <t xml:space="preserve">10.5 </t>
    </r>
    <r>
      <rPr>
        <sz val="11"/>
        <rFont val="Inter"/>
      </rPr>
      <t>Conduct an independent DSR at least every fi ve years for tailings facilities with ‘Very High’ or ‘Extreme’ Consequence Classifi cations and at least every 10 
years for all other facilities. For tailings facilities with complex conditions or 
performance, the ITRB may recommend more frequent DSRs. The DSR shall 
include technical, operational and governance aspects of the tailings facility 
and shall be completed according to best practices. The DSR contractor 
cannot conduct consecutive DSRs on the same tailings facility and shall 
certify in writing that they follow best practices for engineers in avoiding 
conflicts of interest.</t>
    </r>
  </si>
  <si>
    <t>Kinsevere: Dam Safety Review or risk assessment underway.</t>
  </si>
  <si>
    <r>
      <t xml:space="preserve">10.6 </t>
    </r>
    <r>
      <rPr>
        <sz val="11"/>
        <rFont val="Inter"/>
      </rPr>
      <t>For tailings facilities with ‘Very High’ or ‘Extreme’ Consequence Classifi cations, the ITRB, reporting to the Accountable Executive shall provide ongoing senior independent review of the planning, siting, design, construction, operation, water and mass balance, maintenance, monitoring, performance and risk management at appropriate intervals across all phases of the tailings facility 
lifecycle. For tailings facilities with other Consequence Classifi cations, this 
review can be done by a senior independent technical reviewer.</t>
    </r>
  </si>
  <si>
    <r>
      <t xml:space="preserve">10.7 </t>
    </r>
    <r>
      <rPr>
        <sz val="11"/>
        <rFont val="Inter"/>
      </rPr>
      <t>The amount of estimated costs for planned closure, early closure, reclamation, and post-closure of the tailings facility and its appurtenant structures shall be reviewed periodically to confi rm that adequate fi nancial capacity (including insurance, to the extent commercially reasonable) is available for such purposes throughout the tailings facility lifecycle, and the conclusions of the review shall be publicly disclosed annually. Disclosure may be made in audited financial statements or in public regulatory fi lings. 
Subject to the provisions of local or national regulations on this matter, 
Operators shall use best efforts to assess and take into account the capability 
of an acquirer of any of its assets involving a tailings facility (through merger, 
acquisition, or other change in ownership) to maintain this Standard for the 
tailings facility lifecycle</t>
    </r>
  </si>
  <si>
    <t>PRINCIPLE 11: Develop an organisational culture that promotes learning, communication and early problem recognition.</t>
  </si>
  <si>
    <r>
      <t xml:space="preserve">11.1 </t>
    </r>
    <r>
      <rPr>
        <sz val="11"/>
        <rFont val="Inter"/>
      </rPr>
      <t>Educate personnel who have a role in any phase of the tailings facility 
lifecycle about how their job procedures and responsibilities relate to the 
prevention of a failure.</t>
    </r>
  </si>
  <si>
    <t>Kinsevere and Rosebery: Training schedule under development.</t>
  </si>
  <si>
    <r>
      <t xml:space="preserve">11.2 </t>
    </r>
    <r>
      <rPr>
        <sz val="11"/>
        <rFont val="Inter"/>
      </rPr>
      <t>Establish mechanisms that incorporate workers’ experience-based 
knowledge into planning, design and operations for all phases of the tailings 
facility lifecycle.</t>
    </r>
  </si>
  <si>
    <t>Kinsevere: Mechanism being  formalised and documented.</t>
  </si>
  <si>
    <r>
      <t xml:space="preserve">11.3 </t>
    </r>
    <r>
      <rPr>
        <sz val="11"/>
        <rFont val="Inter"/>
      </rPr>
      <t>Establish mechanisms that promote cross-functional collaboration to ensure 
effective data and knowledge sharing, communication and implementation 
of management measures to support public safety and the integrity of the 
tailings facility.</t>
    </r>
  </si>
  <si>
    <r>
      <t xml:space="preserve">11.4 </t>
    </r>
    <r>
      <rPr>
        <sz val="11"/>
        <rFont val="Inter"/>
      </rPr>
      <t>Identify and implement lessons from internal incident investigations and 
relevant external incident reports, paying particular attention to human and 
organisational factors.</t>
    </r>
  </si>
  <si>
    <r>
      <t xml:space="preserve">11.5 </t>
    </r>
    <r>
      <rPr>
        <sz val="11"/>
        <rFont val="Inter"/>
      </rPr>
      <t>Establish mechanisms that recognise, reward and protect from retaliation, 
employees and contractors who report problems or identify opportunities 
for improving tailings facility management. Respond in a timely manner and 
communicate actions taken and their outcomes.</t>
    </r>
  </si>
  <si>
    <t>PRINCIPLE 12: Establish a process for reporting and addressing concerns and implement whistleblower protections.</t>
  </si>
  <si>
    <r>
      <t xml:space="preserve">12.1 </t>
    </r>
    <r>
      <rPr>
        <sz val="11"/>
        <rFont val="Inter"/>
      </rPr>
      <t>The Accountable Executive shall establish a formal, confi dential and written 
process to receive, investigate and promptly address concerns from 
employees and contractors about possible permit violations or other matters 
relating to regulatory compliance, public safety, tailings facility integrity or the 
environment.</t>
    </r>
  </si>
  <si>
    <r>
      <t xml:space="preserve">12.2 </t>
    </r>
    <r>
      <rPr>
        <sz val="11"/>
        <rFont val="Inter"/>
      </rPr>
      <t>In accordance with international best practices for whistleblower protection, the Operator shall not discharge, discriminate against, or otherwise retaliate in any way against a whistleblower who, in good faith, has reported possible permit violations or other matters relating to regulatory compliance, public safety, tailings facility integrity or the environment.</t>
    </r>
  </si>
  <si>
    <t>PRINCIPLE 13: Prepare for emergency response to tailings facility failures.</t>
  </si>
  <si>
    <r>
      <t xml:space="preserve">13.1 </t>
    </r>
    <r>
      <rPr>
        <sz val="11"/>
        <rFont val="Inter"/>
      </rPr>
      <t>As part of the TMS, use best practices and emergency response expertise 
to prepare and implement a site-specifi c tailings facility Emergency 
Preparedness and Response Plan (EPRP) based on credible flow failure 
scenarios and the assessment of potential consequences. Test and 
update the EPRP at all phases of the tailings facility lifecycle at a frequency 
established in the plan, or more frequently if triggered by a material change 
either to the tailings facility or to the social, environmental and local economic 
context. Meaningfully engage with employees and contractors to inform 
the EPRP, and co-develop community-focused emergency preparedness 
measures with project-affected people.</t>
    </r>
  </si>
  <si>
    <r>
      <t xml:space="preserve">13.2 </t>
    </r>
    <r>
      <rPr>
        <sz val="11"/>
        <rFont val="Inter"/>
      </rPr>
      <t>Engage with public sector agencies, fi rst responders, local authorities and 
institutions and take reasonable steps to assess the capability of emergency 
response services to address the hazards identifi ed in the tailings facility 
EPRP, identify gaps in capability and use this information to support the 
development of a collaborative plan to improve preparedness.</t>
    </r>
  </si>
  <si>
    <t>Kinsevere: Engagement with new public sector agencies currently underway.</t>
  </si>
  <si>
    <r>
      <t xml:space="preserve">13.3 </t>
    </r>
    <r>
      <rPr>
        <sz val="11"/>
        <rFont val="Inter"/>
      </rPr>
      <t>Considering community-focused measures and public sector capacity, 
the Operator shall take all reasonable steps to maintain a shared state of 
readiness for tailings facility credible flow failure scenarios by securing 
resources and carrying out annual training and exercises. The Operator shall 
conduct emergency response simulations at a frequency established in the 
EPRP but at least every 3 years for tailings facilities with potential loss of life.</t>
    </r>
  </si>
  <si>
    <t>Kinsevere: Engagement with new public sector agencies currently underway.
Rosebery: Emergency response simulation scheduled for 2024.</t>
  </si>
  <si>
    <r>
      <t xml:space="preserve">13.4 </t>
    </r>
    <r>
      <rPr>
        <sz val="11"/>
        <rFont val="Inter"/>
      </rPr>
      <t>In the case of a catastrophic tailings facility failure, provide immediate 
response to save lives, supply humanitarian aid and minimise environmental 
harm.</t>
    </r>
  </si>
  <si>
    <t>PRINCIPLE 14: Prepare for long-term recovery in the event of catastrophic failure.</t>
  </si>
  <si>
    <r>
      <t xml:space="preserve">14.1 </t>
    </r>
    <r>
      <rPr>
        <sz val="11"/>
        <rFont val="Inter"/>
      </rPr>
      <t>Based on tailings facility credible flow failure scenarios and the assessment 
of potential consequences, take reasonable steps to meaningfully engage 
with public sector agencies and other organisations that would participate 
in medium- and long-term social and environmental post-failure response 
strategies.</t>
    </r>
  </si>
  <si>
    <r>
      <t xml:space="preserve">14.2 </t>
    </r>
    <r>
      <rPr>
        <sz val="11"/>
        <rFont val="Inter"/>
      </rPr>
      <t>n the event of a catastrophic tailings facility failure, assess social, environ_x0002_mental and local economic impacts as soon as possible after people are safe and short-term survival needs have been met.</t>
    </r>
  </si>
  <si>
    <r>
      <t xml:space="preserve">14.3 </t>
    </r>
    <r>
      <rPr>
        <sz val="11"/>
        <rFont val="Inter"/>
      </rPr>
      <t xml:space="preserve">In the event of a catastrophic tailings facility failure, work with public sector 
agencies and other stakeholders to develop and implement reconstruction, 
restoration and recovery plans that address the medium- and long-term 
social, environmental and local economic impacts of the failure. The plans 
shall be disclosed if permitted by public authorities. </t>
    </r>
  </si>
  <si>
    <r>
      <t xml:space="preserve">14.4 </t>
    </r>
    <r>
      <rPr>
        <sz val="11"/>
        <rFont val="Inter"/>
      </rPr>
      <t>In the event of a catastrophic tailings facility failure, enable the participation of affected people in reconstruction, restoration and recovery works and ongoing monitoring activities.</t>
    </r>
  </si>
  <si>
    <r>
      <t xml:space="preserve">14.5 </t>
    </r>
    <r>
      <rPr>
        <sz val="11"/>
        <rFont val="Inter"/>
      </rPr>
      <t>Facilitate the monitoring and public reporting of post-failure outcomes that 
are aligned with the thresholds and indicators outlined in the reconstruction, 
restoration and recovery plans and adapt activities in response to fi ndings and 
feedback.</t>
    </r>
  </si>
  <si>
    <t>PRINCIPLE 15: Publicly disclose and provide access to information about the tailings facility to support public accountability.</t>
  </si>
  <si>
    <r>
      <t xml:space="preserve">15.1 </t>
    </r>
    <r>
      <rPr>
        <sz val="11"/>
        <rFont val="Inter"/>
      </rPr>
      <t>Publish and regularly update information on the Operator’s commitment to 
safe tailings facility management, implementation of its tailings governance 
framework, its organisation-wide policies, standards or approaches to the 
design, construction, monitoring and closure of tailings facilities.</t>
    </r>
  </si>
  <si>
    <r>
      <t xml:space="preserve">15.2 </t>
    </r>
    <r>
      <rPr>
        <sz val="11"/>
        <rFont val="Inter"/>
      </rPr>
      <t>Respond in a systematic and timely manner to requests from interested and 
affected stakeholders for additional information material to the public safety 
and integrity of a tailings facility. When the request for information is denied, 
provide an explanation to the requesting stakeholder.</t>
    </r>
  </si>
  <si>
    <r>
      <t xml:space="preserve">15.3 </t>
    </r>
    <r>
      <rPr>
        <sz val="11"/>
        <rFont val="Inter"/>
      </rPr>
      <t>Commit to cooperate in credible global transparency initiatives to create 
standardised, independent, industry-wide and publicly accessible databases, 
inventories or other information repositories about the safety and integrity of 
tailings facilities.</t>
    </r>
  </si>
  <si>
    <t>Formalisation of commitment currently underway.</t>
  </si>
  <si>
    <t>INDEPENDENT ASSURANCE STATEMENT</t>
  </si>
  <si>
    <t>To the Board of Directors of MMG Limited:</t>
  </si>
  <si>
    <r>
      <t>CECEP (HK) Advisory Company Limited (“</t>
    </r>
    <r>
      <rPr>
        <b/>
        <sz val="11"/>
        <color theme="1"/>
        <rFont val="Inter"/>
      </rPr>
      <t>CECEPAC (HK)</t>
    </r>
    <r>
      <rPr>
        <sz val="11"/>
        <color theme="1"/>
        <rFont val="Inter"/>
      </rPr>
      <t>” or “</t>
    </r>
    <r>
      <rPr>
        <b/>
        <sz val="11"/>
        <color theme="1"/>
        <rFont val="Inter"/>
      </rPr>
      <t>We</t>
    </r>
    <r>
      <rPr>
        <sz val="11"/>
        <color theme="1"/>
        <rFont val="Inter"/>
      </rPr>
      <t>”) has been engaged by MMG Limited (“</t>
    </r>
    <r>
      <rPr>
        <b/>
        <sz val="11"/>
        <color theme="1"/>
        <rFont val="Inter"/>
      </rPr>
      <t>MMG</t>
    </r>
    <r>
      <rPr>
        <sz val="11"/>
        <color theme="1"/>
        <rFont val="Inter"/>
      </rPr>
      <t>”) to conduct an independent limited assurance engagement on the information and data in the 2023 Sustainability Report (“</t>
    </r>
    <r>
      <rPr>
        <b/>
        <sz val="11"/>
        <color theme="1"/>
        <rFont val="Inter"/>
      </rPr>
      <t>Sustainability Report</t>
    </r>
    <r>
      <rPr>
        <sz val="11"/>
        <color theme="1"/>
        <rFont val="Inter"/>
      </rPr>
      <t>”) of MMG, which covers the period from 1 January to 31 December 2023 (“</t>
    </r>
    <r>
      <rPr>
        <b/>
        <sz val="11"/>
        <color theme="1"/>
        <rFont val="Inter"/>
      </rPr>
      <t>Reporting Period</t>
    </r>
    <r>
      <rPr>
        <sz val="11"/>
        <color theme="1"/>
        <rFont val="Inter"/>
      </rPr>
      <t xml:space="preserve">”). </t>
    </r>
  </si>
  <si>
    <t>I. Assurance Scope</t>
  </si>
  <si>
    <r>
      <t xml:space="preserve">CECEPAC (HK) conducted a Moderate (Limited) Type 2 assurance for the Sustainability Report in accordance with the </t>
    </r>
    <r>
      <rPr>
        <i/>
        <sz val="11"/>
        <color theme="1"/>
        <rFont val="Inter"/>
      </rPr>
      <t>AA1000 AccountAbility Assurance Standard (V3)</t>
    </r>
    <r>
      <rPr>
        <sz val="11"/>
        <color theme="1"/>
        <rFont val="Inter"/>
      </rPr>
      <t xml:space="preserve"> (“</t>
    </r>
    <r>
      <rPr>
        <b/>
        <sz val="11"/>
        <color theme="1"/>
        <rFont val="Inter"/>
      </rPr>
      <t>AA1000AS V3</t>
    </r>
    <r>
      <rPr>
        <sz val="11"/>
        <color theme="1"/>
        <rFont val="Inter"/>
      </rPr>
      <t>”), and the assurance criteria were the following:</t>
    </r>
  </si>
  <si>
    <r>
      <t>• International Council on Mining and Metals (“</t>
    </r>
    <r>
      <rPr>
        <b/>
        <sz val="11"/>
        <color theme="1"/>
        <rFont val="Inter"/>
      </rPr>
      <t>ICMM</t>
    </r>
    <r>
      <rPr>
        <sz val="11"/>
        <color theme="1"/>
        <rFont val="Inter"/>
      </rPr>
      <t>”) Assurance Subject Matters 1-5 (“</t>
    </r>
    <r>
      <rPr>
        <b/>
        <sz val="11"/>
        <color theme="1"/>
        <rFont val="Inter"/>
      </rPr>
      <t>Subject Matters</t>
    </r>
    <r>
      <rPr>
        <sz val="11"/>
        <color theme="1"/>
        <rFont val="Inter"/>
      </rPr>
      <t xml:space="preserve">”) and the corresponding criteria (“Criteria”) prescribed in the </t>
    </r>
    <r>
      <rPr>
        <i/>
        <sz val="11"/>
        <color theme="1"/>
        <rFont val="Inter"/>
      </rPr>
      <t>Assurance and Validation Procedure</t>
    </r>
    <r>
      <rPr>
        <sz val="11"/>
        <color theme="1"/>
        <rFont val="Inter"/>
      </rPr>
      <t xml:space="preserve"> issued by the ICMM (“</t>
    </r>
    <r>
      <rPr>
        <b/>
        <sz val="11"/>
        <color theme="1"/>
        <rFont val="Inter"/>
      </rPr>
      <t>ICMM Procedure</t>
    </r>
    <r>
      <rPr>
        <sz val="11"/>
        <color theme="1"/>
        <rFont val="Inter"/>
      </rPr>
      <t>”), as set out in the below table:</t>
    </r>
  </si>
  <si>
    <t>Area</t>
  </si>
  <si>
    <t>ICMM Assurance Subject Matters</t>
  </si>
  <si>
    <t>Assurance Criteria</t>
  </si>
  <si>
    <t>ICMM Subject Matter 1</t>
  </si>
  <si>
    <r>
      <t>The alignment of MMG’s sustainability policies, management standards and procedures  to the ICMM Principles, the corporate-level performance expectations (“</t>
    </r>
    <r>
      <rPr>
        <b/>
        <sz val="11"/>
        <color theme="1"/>
        <rFont val="Inter"/>
      </rPr>
      <t>PEs</t>
    </r>
    <r>
      <rPr>
        <sz val="11"/>
        <color theme="1"/>
        <rFont val="Inter"/>
      </rPr>
      <t>”) and corporate-level aspects of combined PEs (collectively, the “relevant PEs”) as well as mandatory requirements set out in ICMM Position Statements.</t>
    </r>
  </si>
  <si>
    <t>MMG’s reported alignment of its sustainability policies, management standards and procedures to the ICMM Principles, the relevant PEs, as well as mandatory requirements set out in the ICMM Position Statements.</t>
  </si>
  <si>
    <t>ICMM Subject Matter 2</t>
  </si>
  <si>
    <r>
      <t xml:space="preserve">MMG’s material sustainability risks and opportunities based on its own review of the business and the views and expectations of its stakeholders. Assessed with regard to the AA1000AS V3 and the </t>
    </r>
    <r>
      <rPr>
        <i/>
        <sz val="11"/>
        <color theme="1"/>
        <rFont val="Inter"/>
      </rPr>
      <t>AA1000</t>
    </r>
    <r>
      <rPr>
        <sz val="11"/>
        <color theme="1"/>
        <rFont val="Inter"/>
      </rPr>
      <t xml:space="preserve"> </t>
    </r>
    <r>
      <rPr>
        <i/>
        <sz val="11"/>
        <color theme="1"/>
        <rFont val="Inter"/>
      </rPr>
      <t>AccountAbility Principles (2018)</t>
    </r>
    <r>
      <rPr>
        <sz val="11"/>
        <color theme="1"/>
        <rFont val="Inter"/>
      </rPr>
      <t xml:space="preserve"> (“</t>
    </r>
    <r>
      <rPr>
        <b/>
        <sz val="11"/>
        <color theme="1"/>
        <rFont val="Inter"/>
      </rPr>
      <t>AA1000AP 2018</t>
    </r>
    <r>
      <rPr>
        <sz val="11"/>
        <color theme="1"/>
        <rFont val="Inter"/>
      </rPr>
      <t>”).</t>
    </r>
  </si>
  <si>
    <r>
      <t>MMG’s description of the processes in place to identify and prioritise the sustainability risks and opportunities faced by the business during the Reporting Period and the outcome of these processes, and the description’s alignment with the Global Reporting Initiative (“</t>
    </r>
    <r>
      <rPr>
        <b/>
        <sz val="11"/>
        <color theme="1"/>
        <rFont val="Inter"/>
      </rPr>
      <t>GRI</t>
    </r>
    <r>
      <rPr>
        <sz val="11"/>
        <color theme="1"/>
        <rFont val="Inter"/>
      </rPr>
      <t xml:space="preserve">”) Principles of Completeness and Materiality (in GRI 1: Foundation 2021 and GRI 3: Material Topics 2021).  </t>
    </r>
  </si>
  <si>
    <t>ICMM Subject Matter 3</t>
  </si>
  <si>
    <r>
      <t>The existence and status of implementation of management systems and approaches that MMG is using to manage a selection of the identified material sustainability risks and opportunities (“</t>
    </r>
    <r>
      <rPr>
        <b/>
        <sz val="11"/>
        <color theme="1"/>
        <rFont val="Inter"/>
      </rPr>
      <t>Selected Indicators</t>
    </r>
    <r>
      <rPr>
        <sz val="11"/>
        <color theme="1"/>
        <rFont val="Inter"/>
      </rPr>
      <t>”) and corresponding relevant metrics (“</t>
    </r>
    <r>
      <rPr>
        <b/>
        <sz val="11"/>
        <color theme="1"/>
        <rFont val="Inter"/>
      </rPr>
      <t>Performance Information</t>
    </r>
    <r>
      <rPr>
        <sz val="11"/>
        <color theme="1"/>
        <rFont val="Inter"/>
      </rPr>
      <t xml:space="preserve">”) (selected through a random double-blind process), including: 
</t>
    </r>
    <r>
      <rPr>
        <b/>
        <sz val="11"/>
        <color theme="1"/>
        <rFont val="Inter"/>
      </rPr>
      <t xml:space="preserve">Transition to a lower carbon economy </t>
    </r>
    <r>
      <rPr>
        <sz val="11"/>
        <color theme="1"/>
        <rFont val="Inter"/>
      </rPr>
      <t xml:space="preserve">
305-1 Direct (Scope 1) GHG emissions
</t>
    </r>
    <r>
      <rPr>
        <b/>
        <sz val="11"/>
        <color theme="1"/>
        <rFont val="Inter"/>
      </rPr>
      <t>Zero harm and safety culture</t>
    </r>
    <r>
      <rPr>
        <sz val="11"/>
        <color theme="1"/>
        <rFont val="Inter"/>
      </rPr>
      <t xml:space="preserve">
403-5 Worker training on occupational health and safety
</t>
    </r>
    <r>
      <rPr>
        <b/>
        <sz val="11"/>
        <color theme="1"/>
        <rFont val="Inter"/>
      </rPr>
      <t>Supply chain resilience</t>
    </r>
    <r>
      <rPr>
        <sz val="11"/>
        <color theme="1"/>
        <rFont val="Inter"/>
      </rPr>
      <t xml:space="preserve">
204-1 Proportion of spending on local suppliers</t>
    </r>
  </si>
  <si>
    <t xml:space="preserve">MMG’s description of the systems and approaches that MMG is using to manage the Selected Indicators in line with the requirements of GRI 3: Material Topics 2021, and MMG’s description of the status of implementation of the systems and approaches. </t>
  </si>
  <si>
    <t>ICMM Subject Matter 4</t>
  </si>
  <si>
    <t>MMG’s reported performance during the Reporting Period for the Selected Indicators.</t>
  </si>
  <si>
    <t>Performance Information for the Selected Indicators disclosed by MMG in accordance with internal policies and procedures, and reference to GRI Standards and other relevant reporting standards. Limited assurance on the reliability and accuracy of Performance Information.</t>
  </si>
  <si>
    <t>ICMM Subject Matter 5</t>
  </si>
  <si>
    <t>MMG’s prioritisation process for the selection of assets for PE validation.</t>
  </si>
  <si>
    <t>MMG’s description of the process and criteria used to identify assets for PE validation, and the outcome of this process (assets selected) during the Reporting Period.</t>
  </si>
  <si>
    <t>The following has been excluded from the assurance scope, and hence we do not express any conclusions on this information:
•	Any information outside the Reporting Period or any other data disclosed in the Sustainability Report not included within the assurance scope;
•	Financial data or other information already supported by existing verified documents; and
•	Data and information in the Sustainability Report unrelated to MMG and its subsidiaries, which include MMG’s suppliers, contractors, and data or information provided by other third parties.
The scope of the assurance engagement was confined to the information provided by MMG only. Any queries regarding the contents or related matters within this assurance statement should be addressed to MMG only.</t>
  </si>
  <si>
    <t>II. Level of Assurance and Limitations</t>
  </si>
  <si>
    <t>III. MMG’s Responsibilities</t>
  </si>
  <si>
    <t>MMG has been responsible for the preparation and presentation of the Sustainability Report with reference to the GRI Standards, and other reporting requirements prescribed in the ICMM Principles and relevant PEs, as well as mandatory requirements set out in ICMM Position Statements. MMG has also been responsible for implementing internal control procedures to ensure that the contents of the Sustainability Report are free from material misstatement, whether due to fraud or error.</t>
  </si>
  <si>
    <t xml:space="preserve">IV. CECEPAC (HK)’s Responsibilities </t>
  </si>
  <si>
    <t>CECEPAC (HK) has been responsible for issuing an independent assurance statement to the Board of Directors of MMG. This independent assurance statement applies solely to express a conclusion on the assurance work in the specified scope of MMG’s Sustainability Report and does not serve any other intents or purposes.
CECEPAC (HK) has ensured that all personnel involved in the assurance work meet professional qualification, training and experience requirements, and are demonstrably competent. All results of assurance and certification audits are internally reviewed by senior staff to ensure that methodologies used in the process are sufficiently stringent and transparent.</t>
  </si>
  <si>
    <t xml:space="preserve">V. Independence </t>
  </si>
  <si>
    <t xml:space="preserve">CECEPAC (HK) was not involved in collecting and calculating data, nor in the preparation of this Sustainability Report. CECEPAC (HK)’s activities are independent of MMG. There is no relationship between MMG and CECEPAC (HK) beyond the contractual agreement for providing this assurance engagement as well as other third-party validation and audit engagements as part of the requirements of the ICMM and Voluntary Principles Initiative.  </t>
  </si>
  <si>
    <t>VI. Methodology</t>
  </si>
  <si>
    <t>CECEPAC (HK)’s assurance engagement procedures were conducted with MMG personnel based in MMG’s Melbourne headquarters and mining sites in Dugald River and Rosebery, and the assurance work included:
•	Conducting interviews with management and documentation reviews to understand MMG’s approach to assessing and managing sustainability risks and opportunities, and ensuring the alignment between MMG’s internal policies and the ICMM Principles, relevant PEs and mandatory requirements set out in the ICMM Position Statements;
•	Understanding and testing MMG’s approach to stakeholder identification, engagement, feedback collection, analysis and reporting, and MMG’s materiality assessment process for the purposes of reporting and assurance;
•	Assessing whether the reporting and management approach for the Sustainability Report have been conducted in line with the AccountAbility Principles of Inclusivity, Materiality, Responsiveness and Impact; 
•	Understanding and testing on a sample basis with Selected Indicators, MMG’s management system (and underlying objectives, architecture and expectations), and MMG’s adherence to management system requirements at corporate and site levels;
•	Understanding and testing on a sample basis with Performance Information, the data measurement, collection, aggregation and reporting processes and management controls for ensuring the quality of data;
•	Reviewing and sampling evidence used to report on Performance Information, recalculating quantitative metrics against stated methodologies and assumptions;
•	Assessing the content in the Sustainability Report and supporting GRI Content Index against the claim that it has been prepared “with reference to” the GRI Standards;
•	Checking representations in the Sustainability Report were consistent with conclusions reached; and
•	Performing other procedures we deemed necessary. 
Assurance work was performed and the conclusions formed were based upon information and data provided by MMG to CECEPAC (HK), and on assumptions that the information provided was complete and accurate.</t>
  </si>
  <si>
    <t>VII.	Conclusions</t>
  </si>
  <si>
    <t>Based on the assurance procedures undertaken and the evidence obtained, nothing has come to our attention that causes
us to believe that the:
a. Subject Matters have not been prepared, in all material respects, in accordance with the Criteria for the Sustainability Report;
b. The Sustainability Report has not been prepared, in all material respects, in accordance with the principles of Inclusivity, Materiality, Responsiveness and Impact in the AA1000AS V3; and
c. Disclosures of the Performance Information in the Sustainability Report are unreliable, inaccurate, or have not been prepared, in all material respects, in accordance with the reporting approach outlined in the Sustainability Report.</t>
  </si>
  <si>
    <t>VIII. Key Observations</t>
  </si>
  <si>
    <t>The following key observations, which do not affect our conclusions expressed above, were identified during the course of the assurance engagement:</t>
  </si>
  <si>
    <t>a. ICMM Subject Matters</t>
  </si>
  <si>
    <r>
      <rPr>
        <b/>
        <sz val="11"/>
        <color theme="1"/>
        <rFont val="Inter"/>
      </rPr>
      <t>Subject Matter 1</t>
    </r>
    <r>
      <rPr>
        <sz val="11"/>
        <color theme="1"/>
        <rFont val="Inter"/>
      </rPr>
      <t xml:space="preserve">
MMG adopted its Sustainable Development Framework to manage its sustainability risks and align with the ICMM Principles,
relevant PEs and mandatory requirements set out in ICMM Position Statements. MMG has updated its internal ICMM
Alignment Framework, mapping out the alignment between relevant sections of MMG Policies, Standards, Code of Conduct,
and Sustainable Development Framework, and the ICMM Principles, relevant PEs and Position Statements. MMG has also
included tables in the Sustainability Report Appendix which specify information in the Sustainability Report that relate to the
ICMM Principles and relevant PEs as well as mandatory requirements set out in ICMM Position Statements, and has indicated
the extent of MMG’s alignment with the said ICMM reporting criteria.
</t>
    </r>
    <r>
      <rPr>
        <b/>
        <sz val="11"/>
        <color theme="1"/>
        <rFont val="Inter"/>
      </rPr>
      <t>Subject Matter 2</t>
    </r>
    <r>
      <rPr>
        <sz val="11"/>
        <color theme="1"/>
        <rFont val="Inter"/>
      </rPr>
      <t xml:space="preserve">
MMG has outlined its materiality assessment approach and process in its Sustainable Development Framework. MMG's
material issues include social, economic, and environmental risks and opportunities that have the potential to affect MMG’s
performance or reputation, as well as its ability to create value and deliver progress over the short, medium, and longer term.
In 2023, MMG conducted online surveys with 11 internal and 8 external stakeholders, taking into consideration the views
including the senior leadership, employees, investors and communities, and global risk to review and reaffirm the 17 material
topics of MMG for the year.
</t>
    </r>
    <r>
      <rPr>
        <b/>
        <sz val="11"/>
        <color theme="1"/>
        <rFont val="Inter"/>
      </rPr>
      <t>Subject Matter 3</t>
    </r>
    <r>
      <rPr>
        <sz val="11"/>
        <color theme="1"/>
        <rFont val="Inter"/>
      </rPr>
      <t xml:space="preserve">
MMG has a Risk Management Standard, which defines the approach to identify and manage risks that can impact the
achievement of MMG’s Strategy and business plans, as well as the requirement of reporting and investigation of significant
events. Site-specific risk register is developed in accordance with requirements set out in the Risk Management Standard to
manage the risks. MMG has established the three lines of defence to provide three levels of assurance to ensure the
implementation of management systems regarding the material sustainability risks and opportunities. The implementation
of Safety, Security, Health and Environment ("SSHE") policies and measures are guided by the SSHE Performance Standard.
Reporting of SSHE events is guided by the SSHE Performance Standard.
</t>
    </r>
    <r>
      <rPr>
        <b/>
        <sz val="11"/>
        <color theme="1"/>
        <rFont val="Inter"/>
      </rPr>
      <t>Subject Matter 4</t>
    </r>
    <r>
      <rPr>
        <sz val="11"/>
        <color theme="1"/>
        <rFont val="Inter"/>
      </rPr>
      <t xml:space="preserve">
MMG has established and executed the reporting instructions in the Work Quality Requirements and Performance Standards
accordingly, as well as the internal control measures to ensure the reliability of reported data. Sites are to report on key
sustainability performance data through specific software. MMG discloses topic-specific information with detailed figures
and metrics, case studies, and progresses towards targets in the Sustainability Report.
</t>
    </r>
    <r>
      <rPr>
        <b/>
        <sz val="11"/>
        <color theme="1"/>
        <rFont val="Inter"/>
      </rPr>
      <t>Subject Matter 5</t>
    </r>
    <r>
      <rPr>
        <sz val="11"/>
        <color theme="1"/>
        <rFont val="Inter"/>
      </rPr>
      <t xml:space="preserve">
For the Reporting Period, two of the four sites, namely, Dugald River and Rosebery in Australia, were selected for third-party
validation.</t>
    </r>
  </si>
  <si>
    <t>b. AccountAbility Principles</t>
  </si>
  <si>
    <r>
      <rPr>
        <b/>
        <sz val="11"/>
        <color theme="1"/>
        <rFont val="Inter"/>
      </rPr>
      <t>Inclusivity</t>
    </r>
    <r>
      <rPr>
        <sz val="11"/>
        <color theme="1"/>
        <rFont val="Inter"/>
      </rPr>
      <t xml:space="preserve">
MMG’s Social Performance Standard has defined the minimum requirements and accountabilities relating to interactions
with the communities to reduce impacts, maximise benefit, and deliver on commitments based on MMG values and to
respect to the local culture and traditions. At the site-level, in accordance with requirements set out in MMG’s Social
Performance Standard, site-specific Social Baseline Study and site-specific Social Development and Community Plan have
been developed to guide the implementation of socio-economic development projects and investments.
</t>
    </r>
    <r>
      <rPr>
        <b/>
        <sz val="11"/>
        <color theme="1"/>
        <rFont val="Inter"/>
      </rPr>
      <t>Materiality</t>
    </r>
    <r>
      <rPr>
        <sz val="11"/>
        <color theme="1"/>
        <rFont val="Inter"/>
      </rPr>
      <t xml:space="preserve">
MMG has accounted for key stakeholders’ areas of interest and, through the materiality process conducted for the
Sustainability Report (described in Subject Matter 2 above), has identified, categorised, and prioritised its material
sustainability risks and opportunities in the Sustainability Report. These material sustainability topics are discussed in the
Sustainability Report Appendix.
</t>
    </r>
    <r>
      <rPr>
        <b/>
        <sz val="11"/>
        <color theme="1"/>
        <rFont val="Inter"/>
      </rPr>
      <t>Responsiveness</t>
    </r>
    <r>
      <rPr>
        <sz val="11"/>
        <color theme="1"/>
        <rFont val="Inter"/>
      </rPr>
      <t xml:space="preserve">
MMG has engaged internal and external stakeholders and provided opportunities for stakeholders to voice their concerns,
needs, and expectations. At the corporate level, the material issues were reviewed and updated for disclosure to ensure that
relevant information is communicated to stakeholders in a comprehensive and balanced way. At the site level, Dugald River
and Rosebery have responded to stakeholder concerns in issues in accordance with MMG’s Code of Conduct as well as the
Community and Social Performance Work Quality Requirement. In our professional opinion, MMG adheres to the principle
of Responsiveness.
</t>
    </r>
    <r>
      <rPr>
        <b/>
        <sz val="11"/>
        <color theme="1"/>
        <rFont val="Inter"/>
      </rPr>
      <t>Impact</t>
    </r>
    <r>
      <rPr>
        <sz val="11"/>
        <color theme="1"/>
        <rFont val="Inter"/>
      </rPr>
      <t xml:space="preserve">
MMG's Risk Management Standard has set out the requirements for the identification, reporting, analysis, and control of
risks and significant events, where the material risks are identified based on their consequence and likelihood. At the
corporate level, MMG understands, measures, evaluates, and manages its impacts through the risk identification and
management process (described in Subject Matter 3 above) besides the support of the Work Quality Requirements and
Performance Standards. At the site-level, risk and impact assessments are conducted in accordance with requirements of
the SSHE Performance Standard and the Social Performance Standard. In our professional opinion, MMG adheres to the
principle of Impact.</t>
    </r>
  </si>
  <si>
    <t>Hong Kong</t>
  </si>
  <si>
    <t>LAS BAMBAS 2023 INJURY DATA VERIFICATION STATEMENT</t>
  </si>
  <si>
    <r>
      <t>CECEP (HK) Advisory Company Limited (“</t>
    </r>
    <r>
      <rPr>
        <b/>
        <sz val="11"/>
        <color theme="1"/>
        <rFont val="Inter"/>
      </rPr>
      <t>CECEPAC (HK)</t>
    </r>
    <r>
      <rPr>
        <sz val="11"/>
        <color theme="1"/>
        <rFont val="Inter"/>
      </rPr>
      <t>”) was engaged by MMG limited (“</t>
    </r>
    <r>
      <rPr>
        <b/>
        <sz val="11"/>
        <color theme="1"/>
        <rFont val="Inter"/>
      </rPr>
      <t>MMG</t>
    </r>
    <r>
      <rPr>
        <sz val="11"/>
        <color theme="1"/>
        <rFont val="Inter"/>
      </rPr>
      <t>”) to conduct a third-party Verification on Total Recordable Injury Frequency per Million Hours Worked (“</t>
    </r>
    <r>
      <rPr>
        <b/>
        <sz val="11"/>
        <color theme="1"/>
        <rFont val="Inter"/>
      </rPr>
      <t>TRIF</t>
    </r>
    <r>
      <rPr>
        <sz val="11"/>
        <color theme="1"/>
        <rFont val="Inter"/>
      </rPr>
      <t>”) and Lost Time Injury Frequency per Million Hours Worked (“</t>
    </r>
    <r>
      <rPr>
        <b/>
        <sz val="11"/>
        <color theme="1"/>
        <rFont val="Inter"/>
      </rPr>
      <t>LTIP</t>
    </r>
    <r>
      <rPr>
        <sz val="11"/>
        <color theme="1"/>
        <rFont val="Inter"/>
      </rPr>
      <t>”) data at the Las Bambas site of MMG for the year ended 31 December 2023 (“</t>
    </r>
    <r>
      <rPr>
        <b/>
        <sz val="11"/>
        <color theme="1"/>
        <rFont val="Inter"/>
      </rPr>
      <t>year under review</t>
    </r>
    <r>
      <rPr>
        <sz val="11"/>
        <color theme="1"/>
        <rFont val="Inter"/>
      </rPr>
      <t>”), and to disclose its findings and conclusions through the issuance of this Verification Statement ("</t>
    </r>
    <r>
      <rPr>
        <b/>
        <sz val="11"/>
        <color theme="1"/>
        <rFont val="Inter"/>
      </rPr>
      <t>Statement</t>
    </r>
    <r>
      <rPr>
        <sz val="11"/>
        <color theme="1"/>
        <rFont val="Inter"/>
      </rPr>
      <t>”). During the year under review, CECEPAC (HK) carried out an interview with relevant personnel at the headquarters and at the Las Bambas site via video conference to solicit necessary information, understanding, and views as part of the audit engagement. This Statement serves to present key findings and suggestions for improvement that were identified during the assurance process.</t>
    </r>
  </si>
  <si>
    <t>VERIFICATION METHODOLOGY</t>
  </si>
  <si>
    <r>
      <t xml:space="preserve">Verification activities have been designed and performed with reference to the procedures outlined in the </t>
    </r>
    <r>
      <rPr>
        <i/>
        <sz val="11"/>
        <color theme="1"/>
        <rFont val="Inter"/>
      </rPr>
      <t>Assurance and Verification Procedure</t>
    </r>
    <r>
      <rPr>
        <sz val="11"/>
        <color theme="1"/>
        <rFont val="Inter"/>
      </rPr>
      <t xml:space="preserve"> issued by International Council on Mining and Metals (“</t>
    </r>
    <r>
      <rPr>
        <b/>
        <sz val="11"/>
        <color theme="1"/>
        <rFont val="Inter"/>
      </rPr>
      <t>ICMM</t>
    </r>
    <r>
      <rPr>
        <sz val="11"/>
        <color theme="1"/>
        <rFont val="Inter"/>
      </rPr>
      <t xml:space="preserve">”), and the </t>
    </r>
    <r>
      <rPr>
        <i/>
        <sz val="11"/>
        <color theme="1"/>
        <rFont val="Inter"/>
      </rPr>
      <t>Safety, Security, Health and Environment (SSHE) Performance Standard</t>
    </r>
    <r>
      <rPr>
        <sz val="11"/>
        <color theme="1"/>
        <rFont val="Inter"/>
      </rPr>
      <t xml:space="preserve"> and the </t>
    </r>
    <r>
      <rPr>
        <i/>
        <sz val="11"/>
        <color theme="1"/>
        <rFont val="Inter"/>
      </rPr>
      <t>Safety, Security, Health and Environment (SSHE) Recording and Reporting Work Quality Requirement</t>
    </r>
    <r>
      <rPr>
        <sz val="11"/>
        <color theme="1"/>
        <rFont val="Inter"/>
      </rPr>
      <t xml:space="preserve"> issued by MMG. The injury data undergoes the verification process including 2 indicators: A) TRIF and B) LTIP.</t>
    </r>
  </si>
  <si>
    <t>THIRD PARTY ASSET-LEVEL VERIFICATION INFORMATION</t>
  </si>
  <si>
    <t>Name of Qualified Verification Service Provider (“VSP”)</t>
  </si>
  <si>
    <t>CECEP(HK) Advisory Company Limited</t>
  </si>
  <si>
    <t>Assessment Period</t>
  </si>
  <si>
    <t>1 January 2023 – 31 December 2023</t>
  </si>
  <si>
    <t>Scope of Verification</t>
  </si>
  <si>
    <t>Asset level</t>
  </si>
  <si>
    <t>Summary of the Verification Activities</t>
  </si>
  <si>
    <t>• Collecting and reviewing the data and relevant evidence (including selected policies, standards, management information, and internal documentation) for any substantial errors, outliers, and/or inconsistencies
• Conducting online interviews with relevant personnel
• Verifying that disclosures made in the Sustainability Report are consistent with the findings of the verification process</t>
  </si>
  <si>
    <t>SUMMARY OF FINDINGS</t>
  </si>
  <si>
    <t>Verification of the 2023 Injury Data of the Las Bambas site</t>
  </si>
  <si>
    <t>Findings</t>
  </si>
  <si>
    <t>Procedure Verification</t>
  </si>
  <si>
    <t>MMG has established specific requirements at MMG Limited and its subsidiary companies to ensure safe work practices, protect individuals and the environment, and fulfil internal and external reporting obligations. Minimum standards have been set for the collection, measurement, recording, verification, Verification, and reporting of Safety, Security, Health, and Environment (SSHE) data, which support consistent, accurate, and defensible recording and reporting of SSHE data across all MMG operations. These guidelines are applicable to all MMG sites and have been documented as evidence. Clear instructions are provided in the Injury and Illness Classification Form for MMG employees to differentiate between work-related and non-work-related injuries.
Documents and records of injury-related protocols and other pertinent details at the Las Bambas site serve as evidence. Las Bambas has implemented various measures to manage and reduce work-related injuries, such as establishing health and safety targets endorsed by senior leadership and executing health and safety initiatives. Additionally, Las Bambas has introduced an injury data system to address, document, and report incidents of injuries. Work-related injury cases are logged into the SAP system and promptly assessed by the MMG Head Office department. Moreover, Las Bambas conducts monthly, quarterly, and annual reports on injury cases. The MMG Head Office carries out reviews and site visits twice a year regarding work-related injuries to prevent inaccuracies in assessment. Non-work-related injury cases are reviewed weekly by Las Bambas to prevent any assessment errors in 2023.</t>
  </si>
  <si>
    <t>Data Verification</t>
  </si>
  <si>
    <r>
      <t xml:space="preserve">Data Verification for the 2023 injury data of the Las Bambas site has been conducted. The injury data undergoes the verification process including 2 indicators: A) TRIF and B) LTIP.
We conduct data verification of TRIF and LTIP with reference to the assurance procedures stated in the </t>
    </r>
    <r>
      <rPr>
        <i/>
        <sz val="11"/>
        <color theme="1"/>
        <rFont val="Inter"/>
      </rPr>
      <t>Assurance and Verification Procedure</t>
    </r>
    <r>
      <rPr>
        <sz val="11"/>
        <color theme="1"/>
        <rFont val="Inter"/>
      </rPr>
      <t xml:space="preserve"> issued by ICMM, the </t>
    </r>
    <r>
      <rPr>
        <i/>
        <sz val="11"/>
        <color theme="1"/>
        <rFont val="Inter"/>
      </rPr>
      <t>Safety, Security, Health and Environment (SSHE) Performance Standard</t>
    </r>
    <r>
      <rPr>
        <sz val="11"/>
        <color theme="1"/>
        <rFont val="Inter"/>
      </rPr>
      <t xml:space="preserve"> and the </t>
    </r>
    <r>
      <rPr>
        <i/>
        <sz val="11"/>
        <color theme="1"/>
        <rFont val="Inter"/>
      </rPr>
      <t xml:space="preserve">Safety, Security, Health and Environment (SSHE) Recording and Reporting Work Quality Requirement </t>
    </r>
    <r>
      <rPr>
        <sz val="11"/>
        <color theme="1"/>
        <rFont val="Inter"/>
      </rPr>
      <t>issued by MMG.
The injury report in 2023 and Injury and Illness Classification Forms of Las Bambas have been provided as evidence of data verification. With inquiries in Injury and Illness Classification Forms of 7 contractors, we conducted online interviews with the employees who are responsible for managing injury-related information including the Safety Environment Manager and the Superintendent Health &amp; Hygiene. Reasonable explanations have been provided.
The data calculation methods and results are as follows:
TRIF = {(Lost Time Injury + Medical Treatment Injury+ Restricted Work Injury) x 1,000,000} / Hours Worked=1.44
LTIP = (The number of lost time injuries within a given time frame x 1,000,000) / (The number of hours worked in that same time frame)=0.36</t>
    </r>
  </si>
  <si>
    <t>CONCLUSIONS</t>
  </si>
  <si>
    <t>MMG is a member of the International Council on Mining and Metals (ICMM) and supports the adoption of the Global Industry Standard on Tailings Management (GISTM) by ICMM members and the broader mining industry.
MMG own and operate three Tailings Storage Facilities (TSF’s) that are classified either Extreme or Very High as per the GISTM Consequence Categories: Las Bambas TSF1, Kinsevere TSF2 and Rosebery 2/5. Our operation at Dugald River does not clalify and, as such, GISTM is currently not applicable.
Our conformances as a result of self-assessment is contained in the table below.</t>
  </si>
  <si>
    <t>Conformance by Tailings Storage Facility</t>
  </si>
  <si>
    <t>Percentage Conformance</t>
  </si>
  <si>
    <t>Tailings Storage Facility</t>
  </si>
  <si>
    <t>GISTM Consequence Category</t>
  </si>
  <si>
    <t>Fully or Partially Meets Requirements</t>
  </si>
  <si>
    <t>Does Not Meet Requirements</t>
  </si>
  <si>
    <t>Not Applicable</t>
  </si>
  <si>
    <t>Rosebery 2/5</t>
  </si>
  <si>
    <t>Very High</t>
  </si>
  <si>
    <t>Notes:
1.	Includes conformance with a plan consistent with ICMM guidance.
2.	For all those partially or not in conformance MMG has developed an action plan with assigned responsibilities and a timeline to achieve conformance.</t>
  </si>
  <si>
    <t>MMG are not currently in full conformance for all 77 Requirements of GISTM. We have prioritised conformance with the technically focussed requirements of GISTM regarding the stability and integrity of our TSF. For example, the establishment of the critical roles such as Accountable Executives, Engineers of Records, Responsible Tailings Facility Engineers and Independent Reviewers.  Each of these have been established and been in operation for several years at our TSF. We have also focused on adoption of appropriate conservative, risk-based design approaches. These processes have also been in place for many years at our facilities supported by our internal risk management and auditing functions.  In summary, no area of non-conformance presents any material safety or TSF integrity risk.
Due to the complexity of dealing with multiple communities and stakeholders at our Very High and Extreme TSF’s we will not be able to be in conformance with all GISTM requirements regarding interactions with our communities.  These interactions are currently underway and have been for some time however there is not yet sufficient documented evidence to be fully conformant with the relevant GISTM requirements. We have Action Plans in place for these Requirements that are not in full conformance and will be actively working to 100% conformance as soon as possible.
Beyond August 2023 we will also continue our work to be in full conformance not only for the Very High and Extreme Category TSF but the remaining TSF’s we operate. We understand that as technology and the expectations of society and our stakeholders evolve, GISTM conformance will be a continuous effort.  We are developing platforms such as our Tailings Governance Framework to allow us to respond to changes in the future to ensure our dams always meet modern standards and societal expectations.</t>
  </si>
  <si>
    <t>Permanent (#)</t>
  </si>
  <si>
    <t xml:space="preserve">* * Please note that in this table, MMG permanent employees represents employees directly employed by MMG such as permanent, fixed term and casual. Temporary employees includes contractors, consultants and other short-term engagements.
** Headcount for MMG permanent employees is at 31 December 2023. For temporary, this is an average of the total temporary workforce throughout the course of the year. </t>
  </si>
  <si>
    <t>* Please note this table refers to MMG permanent employees such as permanent, fixed term and casual. This does not include temporary employees,such as contractors or consultants.</t>
  </si>
  <si>
    <r>
      <t xml:space="preserve">We are conscious of the impacts mine closure can have on long-term land use as well as local communities. We manage these impacts through progressive rehabilitation where possible, adequate financial provisioning for closure and long-term land management and biodiversity plans. We work closely with local communities to explore options for economic transitions post closure, aiming to help diversify the local economic base to manage potential impacts on community employment and realise economic development opportunitties.
MMG's key points related to provisions for mine rehabilitation, restoration, and dismantling:
• Purpose of Provisions: Provisions are made for the estimated cost of rehabilitating areas disturbed during the mine’s operations but not yet rehabilitated. This includes demolition, landform  recontouring, topsoiling, and revegetation to meet legislative requirements.
• Full Provision: The provision is made in full for all disturbed areas at the reporting date based on current cost estimates. These costs are discounted to their present value using expected future cash flows.
• Changes in Estimates: Any changes in cost estimates are handled prospectively as they arise.
• Uncertainty: There is uncertainty regarding the actual rehabilitation obligations due to factors like changes in environmental legislation, technology, price fluctuations, climate change and interest rates.
• Recognition of Liability: The provision for rehabilitation obligations is recognized at the start of the mining project or construction of assets where a legal or constructive obligation exists. They are revised annually, and independently audited.
• Liability Components: The provision is separated into current (estimated expenditure within 12 months) and non-current components based on expected cash flow timing.
• Asset Recognition: A corresponding asset is included in mine property and development assets if it’s probable that future economic benefits will result from restoration expenditure. Otherwise, the expense is recognised in the profit or loss.
• Amortisation: The capitalised cost of this asset is recognised in property, plant, and equipment and is amortised over the life of the mine.
The provisions mentioned above do not cover remediation costs associated with unforeseen circumstances.
For more information, please refer to </t>
    </r>
    <r>
      <rPr>
        <u/>
        <sz val="11"/>
        <color theme="1"/>
        <rFont val="Inter"/>
      </rPr>
      <t>MMG's 2023 Annual Report</t>
    </r>
    <r>
      <rPr>
        <sz val="11"/>
        <color theme="1"/>
        <rFont val="Inter"/>
      </rPr>
      <t>.</t>
    </r>
  </si>
  <si>
    <r>
      <t>a. 1 January 2023 - 31 December 2023,with reporting undertaken annually. 
b. 1 January 2023 - 31 December 2023.
c. Report was published on 23 M</t>
    </r>
    <r>
      <rPr>
        <sz val="11"/>
        <rFont val="Inter"/>
      </rPr>
      <t>ay 2024</t>
    </r>
    <r>
      <rPr>
        <sz val="11"/>
        <color rgb="FF000000"/>
        <rFont val="Inter"/>
      </rPr>
      <t xml:space="preserve">. 
d. Contact details for questions about the Sustainability Report, or sustainability-related topics more generally, can be found at mmg.com under Contact Us. </t>
    </r>
  </si>
  <si>
    <t xml:space="preserve">Regular training undertaken throughout 2023, as part of the SSHE Performance Standard and site-specific training programs. Documentation and registration of participants to be standardised moving forward to ensure reporting accuracy. </t>
  </si>
  <si>
    <t>* Please note this table refers to total MMG permanent employees during 2023, including all voluntary resignations for permanent employees. This does not include temporary employees, such as contractors or consultants.
** The workforce turnover rate by age group and site was calculated using the total turnover for each operation, rather than as a percentage of the total employee workforce.</t>
  </si>
  <si>
    <t>No - has experienced non-structural erosion issues</t>
  </si>
  <si>
    <r>
      <t xml:space="preserve">↑ </t>
    </r>
    <r>
      <rPr>
        <b/>
        <sz val="12"/>
        <rFont val="Inter"/>
      </rPr>
      <t>Meets</t>
    </r>
  </si>
  <si>
    <r>
      <t xml:space="preserve">1. People engagement
2. Percentage of eligible employees completing the </t>
    </r>
    <r>
      <rPr>
        <i/>
        <sz val="11"/>
        <color theme="1"/>
        <rFont val="Inter"/>
      </rPr>
      <t>My Contribution</t>
    </r>
    <r>
      <rPr>
        <sz val="11"/>
        <color theme="1"/>
        <rFont val="Inter"/>
      </rPr>
      <t xml:space="preserve"> performance review process</t>
    </r>
  </si>
  <si>
    <r>
      <t xml:space="preserve">•  0 breaches against HKEX
• 88.6% of level 2 and above employees have met compliance for ABC completion training
</t>
    </r>
    <r>
      <rPr>
        <b/>
        <sz val="11"/>
        <color theme="1"/>
        <rFont val="Inter"/>
      </rPr>
      <t xml:space="preserve">•  </t>
    </r>
    <r>
      <rPr>
        <sz val="11"/>
        <color theme="1"/>
        <rFont val="Inter"/>
      </rPr>
      <t>0 prosecutions</t>
    </r>
  </si>
  <si>
    <r>
      <rPr>
        <b/>
        <sz val="11"/>
        <color rgb="FF000000"/>
        <rFont val="Inter"/>
      </rPr>
      <t xml:space="preserve">2-10 Nomination and selection of the highest governance body
</t>
    </r>
    <r>
      <rPr>
        <sz val="11"/>
        <color rgb="FF000000"/>
        <rFont val="Inter"/>
      </rPr>
      <t xml:space="preserve">The organization shall:
a. describe the nomination and selection processes for the highest governance body and its committees;
b. describe the criteria used for nominating and selecting highest governance body members, including whether and how the following are taken into consideration:
i. views of stakeholders (including shareholders);
ii. diversity;
iii. independence;
iv. competencies relevant to the impacts of the organization.
</t>
    </r>
  </si>
  <si>
    <r>
      <rPr>
        <b/>
        <sz val="11"/>
        <color rgb="FF000000"/>
        <rFont val="Inter"/>
      </rPr>
      <t xml:space="preserve">2-11 Chair of the highest governance body
</t>
    </r>
    <r>
      <rPr>
        <sz val="11"/>
        <color rgb="FF000000"/>
        <rFont val="Inter"/>
      </rPr>
      <t xml:space="preserve">The organization shall:
a. report whether the chair of the highest governance body is also a senior executive in the organization;
b. if the chair is also a senior executive, explain their function within the organization’s management, the reasons for this arrangement, and how conflicts of interest are prevented and mitigated.
</t>
    </r>
  </si>
  <si>
    <r>
      <rPr>
        <b/>
        <sz val="11"/>
        <color rgb="FF000000"/>
        <rFont val="Inter"/>
      </rPr>
      <t xml:space="preserve">2-12 Role of the highest governance body in overseeing the management of impacts
</t>
    </r>
    <r>
      <rPr>
        <sz val="11"/>
        <color rgb="FF000000"/>
        <rFont val="Inter"/>
      </rPr>
      <t xml:space="preserve">The organization shall:
a. describe the role of the highest governance body and of senior executives in developing, approving, and updating the organization’s purpose, value or mission statements, strategies, policies, and goals related to sustainable development;
b. describe the role of the highest governance body in overseeing the organization’s due diligence and other processes to identify and manage the organization’s impacts on the economy, environment, and people, including:
i. whether and how the highest governance body engages with stakeholders to support these processes;
ii. how the highest governance body considers the outcomes of these processes;
c. describe the role of the highest governance body in reviewing the effectiveness of the organization’s processes as described in 2-12-b, and report the frequency of this review.
</t>
    </r>
  </si>
  <si>
    <r>
      <rPr>
        <b/>
        <sz val="11"/>
        <color rgb="FF000000"/>
        <rFont val="Inter"/>
      </rPr>
      <t xml:space="preserve">2-13 Delegation of responsibility for managing impacts
</t>
    </r>
    <r>
      <rPr>
        <sz val="11"/>
        <color rgb="FF000000"/>
        <rFont val="Inter"/>
      </rPr>
      <t xml:space="preserve">The organization shall:
a. describe how the highest governance body delegates responsibility for managing the organization’s impacts on the economy, environment, and people, including:
i. whether it has appointed any senior executives with responsibility for the management of impacts;
ii. whether it has delegated responsibility for the management of impacts to other employees;
b. describe the process and frequency for senior executives or other employees to report back to the highest governance body on the management of the organization’s impacts on the economy, environment, and people.
</t>
    </r>
  </si>
  <si>
    <r>
      <rPr>
        <b/>
        <sz val="11"/>
        <color rgb="FF000000"/>
        <rFont val="Inter"/>
      </rPr>
      <t xml:space="preserve">2-14 Role of the highest governance body in sustainability reporting
</t>
    </r>
    <r>
      <rPr>
        <sz val="11"/>
        <color rgb="FF000000"/>
        <rFont val="Inter"/>
      </rPr>
      <t xml:space="preserve">The organization shall:
a. report whether the highest governance body is responsible for reviewing and approving the reported information, including the organization’s material topics, and if so, describe the process for reviewing and approving the information;
b. if the highest governance body is not responsible for reviewing and approving the reported information, including the organization’s material topics, explain the reason for this.
</t>
    </r>
  </si>
  <si>
    <r>
      <rPr>
        <b/>
        <sz val="11"/>
        <color rgb="FF000000"/>
        <rFont val="Inter"/>
      </rPr>
      <t xml:space="preserve">2-15 Conflicts of interest
</t>
    </r>
    <r>
      <rPr>
        <sz val="11"/>
        <color rgb="FF000000"/>
        <rFont val="Inter"/>
      </rPr>
      <t xml:space="preserve">The organization shall:
a. describe the processes for the highest governance body to ensure that conflicts of interest are prevented and mitigated;
b. report whether conflicts of interest are disclosed to stakeholders, including, at a minimum, conflicts of interest relating to:
i. cross-board membership;
ii. cross-shareholding with suppliers and other stakeholders;
iii. existence of controlling shareholders;
iv. related parties, their relationships, transactions, and outstanding balances.
</t>
    </r>
  </si>
  <si>
    <r>
      <rPr>
        <b/>
        <sz val="11"/>
        <color rgb="FF000000"/>
        <rFont val="Inter"/>
      </rPr>
      <t>2-16 Communication of critical concerns</t>
    </r>
    <r>
      <rPr>
        <sz val="11"/>
        <color rgb="FF000000"/>
        <rFont val="Inter"/>
      </rPr>
      <t xml:space="preserve">
The organization shall:
a. describe whether and how critical concerns are communicated to the highest governance body;
b. report the total number and the nature of critical concerns that were communicated to the highest governance body during the reporting period.
</t>
    </r>
  </si>
  <si>
    <r>
      <rPr>
        <b/>
        <sz val="11"/>
        <color rgb="FF000000"/>
        <rFont val="Inter"/>
      </rPr>
      <t>2-17 Collective knowledge of the highest governance body</t>
    </r>
    <r>
      <rPr>
        <sz val="11"/>
        <color rgb="FF000000"/>
        <rFont val="Inter"/>
      </rPr>
      <t xml:space="preserve">
The organization shall:
a. report measures taken to advance the collective knowledge, skills, and experience of the highest governance body on sustainable development.
</t>
    </r>
  </si>
  <si>
    <r>
      <rPr>
        <b/>
        <sz val="11"/>
        <color rgb="FF000000"/>
        <rFont val="Inter"/>
      </rPr>
      <t>2-18 Evaluation of the performance of the highest governance body</t>
    </r>
    <r>
      <rPr>
        <sz val="11"/>
        <color rgb="FF000000"/>
        <rFont val="Inter"/>
      </rPr>
      <t xml:space="preserve">
The organization shall:
a. describe the processes for evaluating the performance of the highest governance body in overseeing the management of the organization’s impacts on the economy, environment, and people;
b. report whether the evaluations are independent or not, and the frequency of the evaluations;
c. describe actions taken in response to the evaluations, including changes to the composition of the highest governance body and organizational practices.
</t>
    </r>
  </si>
  <si>
    <r>
      <rPr>
        <b/>
        <sz val="11"/>
        <color rgb="FF000000"/>
        <rFont val="Inter"/>
      </rPr>
      <t>2-19 Remuneration policies</t>
    </r>
    <r>
      <rPr>
        <sz val="11"/>
        <color rgb="FF000000"/>
        <rFont val="Inter"/>
      </rPr>
      <t xml:space="preserve">
The organization shall:
a. describe the remuneration policies for members of the highest governance body and senior executives, including:
i. fixed pay and variable pay;
ii. sign-on bonuses or recruitment incentive payments;
iii. termination payments;
iv. clawbacks;
v. retirement benefits;
b. describe how the remuneration policies for members of the highest governance body and senior executives relate to their objectives and performance in relation to the management of the organization’s impacts on the economy, environment, and people.
</t>
    </r>
  </si>
  <si>
    <r>
      <rPr>
        <b/>
        <sz val="11"/>
        <color rgb="FF000000"/>
        <rFont val="Inter"/>
      </rPr>
      <t>2-20 Process to determine remuneration</t>
    </r>
    <r>
      <rPr>
        <sz val="11"/>
        <color rgb="FF000000"/>
        <rFont val="Inter"/>
      </rPr>
      <t xml:space="preserve">
The organization shall:
a. describe the process for designing its remuneration policies and for determining remuneration, including:
i. whether independent highest governance body members or an independent remuneration committee oversees the process for determining remuneration;
ii. how the views of stakeholders (including shareholders) regarding remuneration are sought and taken into consideration;
iii. whether remuneration consultants are involved in determining remuneration and, if so, whether they are independent of the organization, its highest governance body and senior executives;
b. report the results of votes of stakeholders (including shareholders) on remuneration policies and proposals, if applicable.
</t>
    </r>
  </si>
  <si>
    <r>
      <rPr>
        <b/>
        <sz val="11"/>
        <color rgb="FF000000"/>
        <rFont val="Inter"/>
      </rPr>
      <t xml:space="preserve">2-21 Annual total compensation ratio
</t>
    </r>
    <r>
      <rPr>
        <sz val="11"/>
        <color rgb="FF000000"/>
        <rFont val="Inter"/>
      </rPr>
      <t xml:space="preserve">The organization shall:
a. report the ratio of the annual total compensation for the organization’s highest-paid individual to the median annual total compensation for all employees (excluding the highest-paid individual);
b. report the ratio of the percentage increase in annual total compensation for the organization’s highest-paid individual to the median percentage increase in annual total compensation for all employees (excluding the highest-paid individual);
c. report contextual information necessary to understand the data and how the data has been compiled.
</t>
    </r>
  </si>
  <si>
    <r>
      <rPr>
        <b/>
        <sz val="11"/>
        <color rgb="FF000000"/>
        <rFont val="Inter"/>
      </rPr>
      <t>2-22 Statement on sustainable development strategy</t>
    </r>
    <r>
      <rPr>
        <sz val="11"/>
        <color rgb="FF000000"/>
        <rFont val="Inter"/>
      </rPr>
      <t xml:space="preserve">
The organization shall:
a. report a statement from the highest governance body or most senior executive of the organization about the relevance of sustainable development to the organization and its strategy for contributing to sustainable development.
</t>
    </r>
  </si>
  <si>
    <r>
      <rPr>
        <b/>
        <sz val="11"/>
        <color rgb="FF000000"/>
        <rFont val="Inter"/>
      </rPr>
      <t>2-23 Policy commitments</t>
    </r>
    <r>
      <rPr>
        <sz val="11"/>
        <color rgb="FF000000"/>
        <rFont val="Inter"/>
      </rPr>
      <t xml:space="preserve">
The organization shall:
a. describe its policy commitments for responsible business conduct, including:
i. the authoritative intergovernmental instruments that the commitments reference;
ii. whether the commitments stipulate conducting due diligence;
iii. whether the commitments stipulate applying the precautionary principle;
iv. whether the commitments stipulate respecting human rights;
b. describe its specific policy commitment to respect human rights, including:
i. the internationally recognized human rights that the commitment covers;
ii. the categories of stakeholders, including at-risk or vulnerable groups, that the organization gives particular attention to in the commitment;
c. provide links to the policy commitments if publicly available, or, if the policy commitments are not publicly available, explain the reason for this;
d. report the level at which each of the policy commitments was approved within the organization, including whether this is the most senior level;
e. report the extent to which the policy commitments apply to the organization’s activities and to its business relationships;
f. describe how the policy commitments are communicated to workers, business partners, and other relevant parties.
</t>
    </r>
  </si>
  <si>
    <r>
      <rPr>
        <b/>
        <sz val="11"/>
        <color rgb="FF000000"/>
        <rFont val="Inter"/>
      </rPr>
      <t>2-24 Embedding policy commitments</t>
    </r>
    <r>
      <rPr>
        <sz val="11"/>
        <color rgb="FF000000"/>
        <rFont val="Inter"/>
      </rPr>
      <t xml:space="preserve">
The organization shall:
a. describe how it embeds each of its policy commitments for responsible business conduct throughout its activities and business relationships, including:
i. how it allocates responsibility to implement the commitments across different levels within the organization;
ii. how it integrates the commitments into organizational strategies, operational policies, and operational procedures;
iii. how it implements its commitments with and through its business relationships;
iv. training that the organization provides on implementing the commitments.
</t>
    </r>
  </si>
  <si>
    <r>
      <rPr>
        <b/>
        <sz val="11"/>
        <color rgb="FF000000"/>
        <rFont val="Inter"/>
      </rPr>
      <t xml:space="preserve">2-25 Processes to remediate negative impacts
</t>
    </r>
    <r>
      <rPr>
        <sz val="11"/>
        <color rgb="FF000000"/>
        <rFont val="Inter"/>
      </rPr>
      <t xml:space="preserve">The organization shall:
a. describe its commitments to provide for or cooperate in the remediation of negative impacts that the organization identifies it has caused or contributed to;
b. describe its approach to identify and address grievances, including the grievance mechanisms that the organization has established or participates in;
c. describe other processes by which the organization provides for or cooperates in the remediation of negative impacts that it identifies it has caused or contributed to;
d. describe how the stakeholders who are the intended users of the grievance mechanisms are involved in the design, review, operation, and improvement of these mechanisms;
e. describe how the organization tracks the effectiveness of the grievance mechanisms and other remediation processes, and report examples of their effectiveness, including stakeholder feedback.
</t>
    </r>
  </si>
  <si>
    <r>
      <rPr>
        <b/>
        <sz val="11"/>
        <color rgb="FF000000"/>
        <rFont val="Inter"/>
      </rPr>
      <t>2-26 Mechanisms for seeking advice and raising concerns</t>
    </r>
    <r>
      <rPr>
        <sz val="11"/>
        <color rgb="FF000000"/>
        <rFont val="Inter"/>
      </rPr>
      <t xml:space="preserve">
The organization shall:
a. describe the mechanisms for individuals to:
i. seek advice on implementing the organization’s policies and practices for responsible business conduct;
ii. raise concerns about the organization’s business conduct.
</t>
    </r>
  </si>
  <si>
    <r>
      <rPr>
        <b/>
        <sz val="11"/>
        <color rgb="FF000000"/>
        <rFont val="Inter"/>
      </rPr>
      <t xml:space="preserve">2-27 Compliance with laws and regulations
</t>
    </r>
    <r>
      <rPr>
        <sz val="11"/>
        <color rgb="FF000000"/>
        <rFont val="Inter"/>
      </rPr>
      <t xml:space="preserve">The organization shall:
a. report the total number of significant instances of non-compliance with laws and regulations during the reporting period, and a breakdown of this total by:
i. instances for which fines were incurred;
ii. instances for which non-monetary sanctions were incurred;
b. report the total number and the monetary value of fines for instances of noncompliance with laws and regulations that were paid during the reporting period, and a breakdown of this total by:
i. fines for instances of non-compliance with laws and regulations that occurred in the current reporting period;
ii. fines for instances of non-compliance with laws and regulations that occurred in previous reporting periods;
c. describe the significant instances of non-compliance;
d. describe how it has determined significant instances of non-compliance.
</t>
    </r>
  </si>
  <si>
    <r>
      <rPr>
        <b/>
        <sz val="11"/>
        <color rgb="FF000000"/>
        <rFont val="Inter"/>
      </rPr>
      <t>2-28 Membership associations</t>
    </r>
    <r>
      <rPr>
        <sz val="11"/>
        <color rgb="FF000000"/>
        <rFont val="Inter"/>
      </rPr>
      <t xml:space="preserve">
The organization shall:
a. report industry associations, other membership associations, and national or international advocacy organizations in which it participates in a significant role.
</t>
    </r>
  </si>
  <si>
    <r>
      <rPr>
        <b/>
        <sz val="11"/>
        <color rgb="FF000000"/>
        <rFont val="Inter"/>
      </rPr>
      <t>2-29 Approach to stakeholder engagement</t>
    </r>
    <r>
      <rPr>
        <sz val="11"/>
        <color rgb="FF000000"/>
        <rFont val="Inter"/>
      </rPr>
      <t xml:space="preserve">
The organization shall:
a. describe its approach to engaging with stakeholders, including:
i. the categories of stakeholders it engages with, and how they are identified;
ii. the purpose of the stakeholder engagement;
iii. how the organization seeks to ensure meaningful engagement with stakeholders.
</t>
    </r>
  </si>
  <si>
    <r>
      <rPr>
        <b/>
        <sz val="11"/>
        <color rgb="FF000000"/>
        <rFont val="Inter"/>
      </rPr>
      <t xml:space="preserve">2-30 Collective bargaining agreements
</t>
    </r>
    <r>
      <rPr>
        <sz val="11"/>
        <color rgb="FF000000"/>
        <rFont val="Inter"/>
      </rPr>
      <t xml:space="preserve">The organization shall:
a. report the percentage of total employees covered by collective bargaining agreements;
b.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
</t>
    </r>
  </si>
  <si>
    <r>
      <rPr>
        <b/>
        <sz val="11"/>
        <color rgb="FF000000"/>
        <rFont val="Inter"/>
      </rPr>
      <t>3-1 Process to determine material topics</t>
    </r>
    <r>
      <rPr>
        <sz val="11"/>
        <color rgb="FF000000"/>
        <rFont val="Inter"/>
      </rPr>
      <t xml:space="preserve">
The organization shall:
a. 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b. specify the stakeholders and experts whose views have informed the process of determining its material topics.
</t>
    </r>
  </si>
  <si>
    <r>
      <rPr>
        <b/>
        <sz val="11"/>
        <color rgb="FF000000"/>
        <rFont val="Inter"/>
      </rPr>
      <t xml:space="preserve">3-2 List of material topics
</t>
    </r>
    <r>
      <rPr>
        <sz val="11"/>
        <color rgb="FF000000"/>
        <rFont val="Inter"/>
      </rPr>
      <t xml:space="preserve">The organization shall:
a. list its material topics;
b. report changes to the list of material topics compared to the previous reporting period.
</t>
    </r>
  </si>
  <si>
    <r>
      <rPr>
        <b/>
        <sz val="11"/>
        <color rgb="FF000000"/>
        <rFont val="Inter"/>
      </rPr>
      <t xml:space="preserve">3-3 Management of material topics
</t>
    </r>
    <r>
      <rPr>
        <sz val="11"/>
        <color rgb="FF000000"/>
        <rFont val="Inter"/>
      </rPr>
      <t>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</si>
  <si>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rPr>
        <b/>
        <sz val="11"/>
        <color rgb="FF000000"/>
        <rFont val="Inter"/>
      </rPr>
      <t xml:space="preserve">403-1 Occupational health and safety management system
</t>
    </r>
    <r>
      <rPr>
        <sz val="11"/>
        <color rgb="FF000000"/>
        <rFont val="Inter"/>
      </rPr>
      <t xml:space="preserve">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 
</t>
    </r>
  </si>
  <si>
    <r>
      <rPr>
        <b/>
        <sz val="11"/>
        <color rgb="FF000000"/>
        <rFont val="Inter"/>
      </rPr>
      <t xml:space="preserve">403-2 Hazard identification, risk assessment, and incident investigation
</t>
    </r>
    <r>
      <rPr>
        <sz val="11"/>
        <color rgb="FF000000"/>
        <rFont val="Inter"/>
      </rPr>
      <t xml:space="preserve">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 
</t>
    </r>
  </si>
  <si>
    <r>
      <rPr>
        <b/>
        <sz val="11"/>
        <color rgb="FF000000"/>
        <rFont val="Inter"/>
      </rPr>
      <t xml:space="preserve">403-3 Occupational health services 
</t>
    </r>
    <r>
      <rPr>
        <sz val="11"/>
        <color rgb="FF000000"/>
        <rFont val="Inter"/>
      </rPr>
      <t xml:space="preserve">A description of the occupational health services’ functions that contribute to the identification and elimination of hazards and minimization of risks, and an explanation of how the organization ensures the quality of these services and facilitates workers’ access to them.
</t>
    </r>
  </si>
  <si>
    <r>
      <rPr>
        <b/>
        <sz val="11"/>
        <color rgb="FF000000"/>
        <rFont val="Inter"/>
      </rPr>
      <t xml:space="preserve">403-4 Worker participation, consultation, and communication on occupational health and safety
</t>
    </r>
    <r>
      <rPr>
        <sz val="11"/>
        <color rgb="FF000000"/>
        <rFont val="Inter"/>
      </rPr>
      <t xml:space="preserve">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
</t>
    </r>
  </si>
  <si>
    <r>
      <rPr>
        <b/>
        <sz val="11"/>
        <color rgb="FF000000"/>
        <rFont val="Inter"/>
      </rPr>
      <t xml:space="preserve">403-5 Worker training on occupational health and safety
</t>
    </r>
    <r>
      <rPr>
        <sz val="11"/>
        <color rgb="FF000000"/>
        <rFont val="Inter"/>
      </rPr>
      <t xml:space="preserve">A description of any occupational health and safety training provided to workers, including generic training as well as training on specific work-related hazards, hazardous activities, or hazardous situations.
</t>
    </r>
  </si>
  <si>
    <r>
      <rPr>
        <b/>
        <sz val="11"/>
        <color rgb="FF000000"/>
        <rFont val="Inter"/>
      </rPr>
      <t xml:space="preserve">403-6 Promotion of worker health
</t>
    </r>
    <r>
      <rPr>
        <sz val="11"/>
        <color rgb="FF000000"/>
        <rFont val="Inter"/>
      </rPr>
      <t xml:space="preserve">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
</t>
    </r>
  </si>
  <si>
    <r>
      <rPr>
        <b/>
        <sz val="11"/>
        <color rgb="FF000000"/>
        <rFont val="Inter"/>
      </rPr>
      <t xml:space="preserve">403-7 Prevention and mitigation of occupational health and safety impacts directly linked by business relationships
</t>
    </r>
    <r>
      <rPr>
        <sz val="11"/>
        <color rgb="FF000000"/>
        <rFont val="Inter"/>
      </rPr>
      <t xml:space="preserve">A description of the organization’s approach to preventing or mitigating significant negative occupational health and safety impacts that are directly linked to its operations, products or services by its business relationships, and the related hazards and risks.
</t>
    </r>
  </si>
  <si>
    <r>
      <rPr>
        <b/>
        <sz val="11"/>
        <color rgb="FF000000"/>
        <rFont val="Inter"/>
      </rPr>
      <t xml:space="preserve">403-8 Workers covered by an occupational health and safety management system
</t>
    </r>
    <r>
      <rPr>
        <sz val="11"/>
        <color rgb="FF000000"/>
        <rFont val="Inter"/>
      </rPr>
      <t xml:space="preserve">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
</t>
    </r>
  </si>
  <si>
    <r>
      <rPr>
        <b/>
        <sz val="11"/>
        <color rgb="FF000000"/>
        <rFont val="Inter"/>
      </rPr>
      <t xml:space="preserve">403-9 Work-related injuries
</t>
    </r>
    <r>
      <rPr>
        <sz val="11"/>
        <color rgb="FF000000"/>
        <rFont val="Inter"/>
      </rPr>
      <t xml:space="preserve">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 </t>
    </r>
  </si>
  <si>
    <r>
      <rPr>
        <b/>
        <sz val="11"/>
        <color rgb="FF000000"/>
        <rFont val="Inter"/>
      </rPr>
      <t xml:space="preserve">403-10 Work-related ill health
</t>
    </r>
    <r>
      <rPr>
        <sz val="11"/>
        <color rgb="FF000000"/>
        <rFont val="Inter"/>
      </rPr>
      <t>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t>
    </r>
  </si>
  <si>
    <r>
      <rPr>
        <b/>
        <sz val="11"/>
        <color rgb="FF000000"/>
        <rFont val="Inter"/>
      </rPr>
      <t xml:space="preserve">3-3 Management of material topics
</t>
    </r>
    <r>
      <rPr>
        <sz val="11"/>
        <color rgb="FF000000"/>
        <rFont val="Inter"/>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</si>
  <si>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r>
      <rPr>
        <b/>
        <sz val="11"/>
        <color rgb="FF000000"/>
        <rFont val="Inter"/>
      </rPr>
      <t xml:space="preserve">401-1 New employee hires and employee turnover
</t>
    </r>
    <r>
      <rPr>
        <sz val="11"/>
        <color rgb="FF000000"/>
        <rFont val="Inter"/>
      </rPr>
      <t xml:space="preserve">a. Total number and rate of new employee hires during the reporting period, by age group, gender and region;
b. Total number and rate of employee turnover during the reporting period, by age group, gender and region.
</t>
    </r>
  </si>
  <si>
    <r>
      <rPr>
        <b/>
        <sz val="11"/>
        <color rgb="FF000000"/>
        <rFont val="Inter"/>
      </rPr>
      <t xml:space="preserve">401-2 Benefits provided to full-time employees that are not provided to temporary or part-time employees
</t>
    </r>
    <r>
      <rPr>
        <sz val="11"/>
        <color rgb="FF000000"/>
        <rFont val="Inter"/>
      </rPr>
      <t xml:space="preserve">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
</t>
    </r>
  </si>
  <si>
    <r>
      <rPr>
        <b/>
        <sz val="11"/>
        <color rgb="FF000000"/>
        <rFont val="Inter"/>
      </rPr>
      <t xml:space="preserve">401-3 Parental leave 
</t>
    </r>
    <r>
      <rPr>
        <sz val="11"/>
        <color rgb="FF000000"/>
        <rFont val="Inter"/>
      </rPr>
      <t xml:space="preserve">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
</t>
    </r>
  </si>
  <si>
    <r>
      <rPr>
        <b/>
        <sz val="11"/>
        <color rgb="FF000000"/>
        <rFont val="Inter"/>
      </rPr>
      <t xml:space="preserve">405-1 Diversity of governance bodies and employees
</t>
    </r>
    <r>
      <rPr>
        <sz val="11"/>
        <color rgb="FF000000"/>
        <rFont val="Inter"/>
      </rPr>
      <t>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r>
  </si>
  <si>
    <r>
      <rPr>
        <b/>
        <sz val="11"/>
        <color rgb="FF000000"/>
        <rFont val="Inter"/>
      </rPr>
      <t xml:space="preserve">405-2 Ratio of basic salary and remuneration of women to men
</t>
    </r>
    <r>
      <rPr>
        <sz val="11"/>
        <color rgb="FF000000"/>
        <rFont val="Inter"/>
      </rPr>
      <t xml:space="preserve">a. Ratio of the basic salary and remuneration of women to men for each employee category, by significant locations of operation;
b. The definition used for ‘significant locations of operation’.
</t>
    </r>
  </si>
  <si>
    <r>
      <rPr>
        <b/>
        <sz val="11"/>
        <color rgb="FF000000"/>
        <rFont val="Inter"/>
      </rPr>
      <t xml:space="preserve">406-1 Incidents of discrimination and corrective actions taken
</t>
    </r>
    <r>
      <rPr>
        <sz val="11"/>
        <color rgb="FF000000"/>
        <rFont val="Inter"/>
      </rPr>
      <t>a. Total number of incidents of discrimination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</si>
  <si>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r>
      <rPr>
        <b/>
        <sz val="11"/>
        <color rgb="FF000000"/>
        <rFont val="Inter"/>
      </rPr>
      <t xml:space="preserve">402-1 Minimum notice periods regarding operational changes 
</t>
    </r>
    <r>
      <rPr>
        <sz val="11"/>
        <color rgb="FF000000"/>
        <rFont val="Inter"/>
      </rPr>
      <t xml:space="preserve">a. Minimum number of weeks’ notice typically provided to employees and their representatives prior to the implementation of significant operational changes that could substantially affect them;
b. For organisations with collective bargaining agreements, report whether the notice period and provisions for consultation and negotiation are specified in collective agreements.
</t>
    </r>
  </si>
  <si>
    <r>
      <rPr>
        <b/>
        <sz val="11"/>
        <color rgb="FF000000"/>
        <rFont val="Inter"/>
      </rPr>
      <t xml:space="preserve">404-1 Average hours of training per year per employee
</t>
    </r>
    <r>
      <rPr>
        <sz val="11"/>
        <color rgb="FF000000"/>
        <rFont val="Inter"/>
      </rPr>
      <t xml:space="preserve">a. Average hours of training that the organization’s employees have undertaken during the reporting period, by:
i. gender;
ii. employee category.
</t>
    </r>
  </si>
  <si>
    <r>
      <rPr>
        <b/>
        <sz val="11"/>
        <color rgb="FF000000"/>
        <rFont val="Inter"/>
      </rPr>
      <t xml:space="preserve">404-2 Programs for upgrading employee skills and transition assistance programs
</t>
    </r>
    <r>
      <rPr>
        <sz val="11"/>
        <color rgb="FF000000"/>
        <rFont val="Inter"/>
      </rPr>
      <t xml:space="preserve">a. Type and scope of programs implemented and assistance provided to upgrade employee skills;
b. Transition assistance programs provided to facilitate continued employability and the management of career endings resulting from retirement or termination of employment.
</t>
    </r>
  </si>
  <si>
    <r>
      <rPr>
        <b/>
        <sz val="11"/>
        <color theme="1"/>
        <rFont val="Inter"/>
      </rPr>
      <t xml:space="preserve">404-3 Percentage of employees receiving regular performance and career development reviews
</t>
    </r>
    <r>
      <rPr>
        <sz val="11"/>
        <color theme="1"/>
        <rFont val="Inter"/>
      </rPr>
      <t xml:space="preserve">a. Percentage of total employees by gender and by employee category who received a regular performance and career development review during the reporting period.
</t>
    </r>
  </si>
  <si>
    <r>
      <rPr>
        <b/>
        <sz val="11"/>
        <color rgb="FF000000"/>
        <rFont val="Inter"/>
      </rPr>
      <t xml:space="preserve">407-1 Operations and suppliers in which the right to freedom of association and collective bargaining may be at risk
</t>
    </r>
    <r>
      <rPr>
        <sz val="11"/>
        <color rgb="FF000000"/>
        <rFont val="Inter"/>
      </rPr>
      <t xml:space="preserve">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
</t>
    </r>
  </si>
  <si>
    <r>
      <rPr>
        <b/>
        <sz val="11"/>
        <color rgb="FF000000"/>
        <rFont val="Inter"/>
      </rPr>
      <t>408-1 Operations and suppliers at significant risk for incidents of child labour</t>
    </r>
    <r>
      <rPr>
        <sz val="11"/>
        <color rgb="FF000000"/>
        <rFont val="Inter"/>
      </rPr>
      <t xml:space="preserve">
a. Operations and suppliers considered to have significant risk for incidents of:
i. child labor;
ii. young workers exposed to hazardous work.
b. Operations and suppliers considered to have significant risk for incidents of child labor either in terms of:
i. type of operation (such as manufacturing plant) and supplier;
ii. countries or geographic areas with operations and suppliers considered at risk.
c. Measures taken by the organization in the reporting period intended to contribute to the effective abolition of child labor.</t>
    </r>
  </si>
  <si>
    <r>
      <rPr>
        <b/>
        <sz val="11"/>
        <color rgb="FF000000"/>
        <rFont val="Inter"/>
      </rPr>
      <t>409-1 Operations and suppliers at significant risk for incidents of forced or compulsory labour</t>
    </r>
    <r>
      <rPr>
        <sz val="11"/>
        <color rgb="FF000000"/>
        <rFont val="Inter"/>
      </rPr>
      <t xml:space="preserve">
a. Operations and suppliers considered to have significant risk for incidents of forced or compulsory labor either in terms of:
i. type of operation (such as manufacturing plant) and supplier;
ii. countries or geographic areas with operations and suppliers considered at risk.
b. Measures taken by the organization in the reporting period intended to contribute to the elimination of all forms of forced or compulsory labor.</t>
    </r>
  </si>
  <si>
    <r>
      <rPr>
        <b/>
        <sz val="11"/>
        <color rgb="FF000000"/>
        <rFont val="Inter"/>
      </rPr>
      <t xml:space="preserve">3-3 Management of material topics
</t>
    </r>
    <r>
      <rPr>
        <sz val="11"/>
        <color rgb="FF000000"/>
        <rFont val="Inter"/>
      </rPr>
      <t xml:space="preserve">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
</t>
    </r>
  </si>
  <si>
    <r>
      <rPr>
        <b/>
        <sz val="11"/>
        <color rgb="FF000000"/>
        <rFont val="Inter"/>
      </rPr>
      <t>411-1 Incidents of violations involving rights of Indigenous peoples</t>
    </r>
    <r>
      <rPr>
        <sz val="11"/>
        <color rgb="FF000000"/>
        <rFont val="Inter"/>
      </rPr>
      <t xml:space="preserve">
a. Total number of identified incidents of violations involving the rights of indigenous peoples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</si>
  <si>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r>
      <rPr>
        <b/>
        <sz val="11"/>
        <color rgb="FF000000"/>
        <rFont val="Inter"/>
      </rPr>
      <t xml:space="preserve">413-1 Operations with local community engagement, impact assessments, and development programs
</t>
    </r>
    <r>
      <rPr>
        <sz val="11"/>
        <color rgb="FF000000"/>
        <rFont val="Inter"/>
      </rPr>
      <t>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t>
    </r>
  </si>
  <si>
    <r>
      <rPr>
        <b/>
        <sz val="11"/>
        <color rgb="FF000000"/>
        <rFont val="Inter"/>
      </rPr>
      <t xml:space="preserve">413-2 Operations with significant actual and potential negative impacts on Local communities
</t>
    </r>
    <r>
      <rPr>
        <sz val="11"/>
        <color rgb="FF000000"/>
        <rFont val="Inter"/>
      </rPr>
      <t xml:space="preserve">a. Operations with significant actual and potential negative impacts on Local communities, including:
i. the location of the operations
ii. the significant actual and potential negative impacts of operations
</t>
    </r>
  </si>
  <si>
    <r>
      <rPr>
        <b/>
        <sz val="11"/>
        <color rgb="FF000000"/>
        <rFont val="Inter"/>
      </rPr>
      <t>MM5 Indigenous rights</t>
    </r>
    <r>
      <rPr>
        <sz val="11"/>
        <color rgb="FF000000"/>
        <rFont val="Inter"/>
      </rPr>
      <t xml:space="preserve"> 
Operations taking place in or adjacent to Indigenous peoples’ territories, and number and percentage of operations or sites where there are formal agreements with Indigenous peoples’ communities</t>
    </r>
  </si>
  <si>
    <r>
      <rPr>
        <b/>
        <sz val="11"/>
        <color rgb="FF000000"/>
        <rFont val="Inter"/>
      </rPr>
      <t xml:space="preserve">MM6 Local communities
</t>
    </r>
    <r>
      <rPr>
        <sz val="11"/>
        <color rgb="FF000000"/>
        <rFont val="Inter"/>
      </rPr>
      <t>The extent to which grievance mechanisms were used to resolve disputes relating to land use, customary rights of local communities and indigenous peoples, and the outcomes</t>
    </r>
  </si>
  <si>
    <r>
      <rPr>
        <b/>
        <sz val="11"/>
        <color rgb="FF000000"/>
        <rFont val="Inter"/>
      </rPr>
      <t xml:space="preserve">MM9 Resettlement
</t>
    </r>
    <r>
      <rPr>
        <sz val="11"/>
        <color rgb="FF000000"/>
        <rFont val="Inter"/>
      </rPr>
      <t>Sites where resettlements took place, the number of households resettled in each, and how their livelihoods were affected in the process</t>
    </r>
  </si>
  <si>
    <r>
      <rPr>
        <b/>
        <sz val="11"/>
        <color theme="1"/>
        <rFont val="Inter"/>
      </rPr>
      <t xml:space="preserve">203-1 Infrastructure investments and services supported
</t>
    </r>
    <r>
      <rPr>
        <sz val="11"/>
        <color theme="1"/>
        <rFont val="Inter"/>
      </rPr>
      <t>a. Extent of development of significant infrastructure investments and services supported.
b. Current or expected impacts of communities and local economies, including positive and negative impacts where relevant.
c. Whether these investments and services are commercial, in-kind, or pro bono engagements.</t>
    </r>
  </si>
  <si>
    <r>
      <rPr>
        <b/>
        <sz val="11"/>
        <color theme="1"/>
        <rFont val="Inter"/>
      </rPr>
      <t xml:space="preserve">203-2 Significant indirect economic impacts
</t>
    </r>
    <r>
      <rPr>
        <sz val="11"/>
        <color theme="1"/>
        <rFont val="Inter"/>
      </rPr>
      <t>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r>
  </si>
  <si>
    <r>
      <rPr>
        <b/>
        <sz val="11"/>
        <color rgb="FF000000"/>
        <rFont val="Inter"/>
      </rPr>
      <t xml:space="preserve">304-1 Operational sites owned, leased, managed in, or adjacent to, protected areas and areas of high biodiversity value outside protected areas
</t>
    </r>
    <r>
      <rPr>
        <sz val="11"/>
        <color rgb="FF000000"/>
        <rFont val="Inter"/>
      </rPr>
      <t>For each operational site owned, leased, managed in, or adjacent to, protected areas and areas of high biodiversity value outside protected areas, the following information:
i. geographic location;
ii. subsurface and underground land that may be owned, leased, or managed by the organization;
iii. position in relation to the protected area (in the area, adjacent to, or containing portions of the protected area) or the high biodiversity value area outside protected areas;
iv. type of operation (office, manufacturing or production, or extractive);
v. size of operation</t>
    </r>
    <r>
      <rPr>
        <sz val="11"/>
        <rFont val="Inter"/>
      </rPr>
      <t>al site in km</t>
    </r>
    <r>
      <rPr>
        <vertAlign val="superscript"/>
        <sz val="11"/>
        <rFont val="Inter"/>
      </rPr>
      <t>2</t>
    </r>
    <r>
      <rPr>
        <sz val="11"/>
        <rFont val="Inter"/>
      </rPr>
      <t xml:space="preserve"> (or ano</t>
    </r>
    <r>
      <rPr>
        <sz val="11"/>
        <color rgb="FF000000"/>
        <rFont val="Inter"/>
      </rPr>
      <t xml:space="preserve">ther unit, if appropriate);
vi. biodiversity value characterized by the attribute of the protected area or area of high biodiversity value outside the protected area (terrestrial, fresh water, or maritime ecosystem);
vii. biodiversity value characterized by listing of protected status (such as IUCN Protected Area Management Categories, Ramsar Convention, national legislation).
</t>
    </r>
  </si>
  <si>
    <r>
      <rPr>
        <b/>
        <sz val="11"/>
        <color rgb="FF000000"/>
        <rFont val="Inter"/>
      </rPr>
      <t xml:space="preserve">304-2 Significant impacts of activities, products, and services on biodiversity 
</t>
    </r>
    <r>
      <rPr>
        <sz val="11"/>
        <color rgb="FF000000"/>
        <rFont val="Inter"/>
      </rPr>
      <t xml:space="preserve">a. Nature of significant direct and indirect impacts on biodiversity with reference to one or more of the following:
i. construction or use of manufacturing plants, mines, and transport infrastructure;
ii. pollution (introduction of substances that do not naturally occur in the habitat from point and non-point sources);
iii. introduction of invasive species, pests, and pathogens;
iv. reduction of species;
v. habitat conversion;
vi. changes in ecological processes outside the natural range of variation (such as salinity or changes in groundwater level);
b. Significant direct and indirect positive and negative impacts with reference to the following:
i. species affected;
ii. extent of areas impacted;
iii. duration of impacts;
iv. reversibility or irreversibility of the impacts.
</t>
    </r>
  </si>
  <si>
    <r>
      <rPr>
        <b/>
        <sz val="11"/>
        <color rgb="FF000000"/>
        <rFont val="Inter"/>
      </rPr>
      <t xml:space="preserve">304-3 Habitats protected or restored 
</t>
    </r>
    <r>
      <rPr>
        <sz val="11"/>
        <color rgb="FF000000"/>
        <rFont val="Inter"/>
      </rPr>
      <t xml:space="preserve">a. Size and location of all habitat areas protected or restored, and whether the success of the restoration measure was or is approved by independent external professionals;
b. Whether partnerships exist with third parties to protect or restore habitat areas distinct from where the organization has overseen and implemented restoration or protection measures;
c. Status of each area based on its conditions at the close of the reporting period;
d. Standards, methodologies, and assumptions used.
</t>
    </r>
  </si>
  <si>
    <r>
      <rPr>
        <b/>
        <sz val="11"/>
        <color rgb="FF000000"/>
        <rFont val="Inter"/>
      </rPr>
      <t xml:space="preserve">304-4 IUCN Red List species and national conservation list species with habitats in areas affected by operations
</t>
    </r>
    <r>
      <rPr>
        <sz val="11"/>
        <color rgb="FF000000"/>
        <rFont val="Inter"/>
      </rPr>
      <t>Total number of IUCN Red List species and national conservation list species with habitats in areas affected by the operations of the organization, by level of extinction risk:
i. critically endangered;
ii. endangered;
iii. vulnerable;
iv. near threatened;
v. least concern.</t>
    </r>
  </si>
  <si>
    <r>
      <rPr>
        <b/>
        <sz val="11"/>
        <color rgb="FF000000"/>
        <rFont val="Inter"/>
      </rPr>
      <t xml:space="preserve">303-1 Interactions with water as a shared resource
</t>
    </r>
    <r>
      <rPr>
        <sz val="11"/>
        <color rgb="FF000000"/>
        <rFont val="Inter"/>
      </rPr>
      <t xml:space="preserve">a. A description of how the organization interacts with water, including how and where water is withdrawn, consumed, and discharged, and the water-related impacts caused or contributed to, or directly linked to the organization’s activities, products or services by a business relationship (e.g. impacts caused by runoff);
b. A description of the approach used to identify water-related impacts, including the scope of assessments, their timeframe, and any tools or methodologies used;
c. A description of how water-related impacts are addressed, including how the organization works with stakeholders to steward water as a shared resource, and how it engages with suppliers or customers with significant water-related impacts;
d. An explanation of the process for setting any water-related goals and targets that are part of the organization’s management approach, and how they relate to public policy and the local context of each area with water stress.
</t>
    </r>
  </si>
  <si>
    <r>
      <rPr>
        <b/>
        <sz val="11"/>
        <color rgb="FF000000"/>
        <rFont val="Inter"/>
      </rPr>
      <t xml:space="preserve">303-2 Management of water discharge-related impacts
</t>
    </r>
    <r>
      <rPr>
        <sz val="11"/>
        <color rgb="FF000000"/>
        <rFont val="Inter"/>
      </rPr>
      <t xml:space="preserve">a. A description of any minimum standards set for the quality of effluent discharge, and how these minimum standards were determined, including:
i. how standards for facilities operating in locations with no local discharge requirements were determined;
ii. any internally developed water quality standards or guidelines;
iii. any sector-specific standards considered;
iv. whether the profile of the receiving waterbody was considered.
</t>
    </r>
  </si>
  <si>
    <r>
      <rPr>
        <b/>
        <sz val="11"/>
        <color rgb="FF000000"/>
        <rFont val="Inter"/>
      </rPr>
      <t xml:space="preserve">303-3 Water withdrawal
</t>
    </r>
    <r>
      <rPr>
        <sz val="11"/>
        <color rgb="FF000000"/>
        <rFont val="Inter"/>
      </rPr>
      <t>a. Total water withdrawal from all areas in megaliters, and a breakdown of this total by the following sources, if applicable:
i. surface water;
ii. groundwater;
iii. seawater;
iv. produced water;
v. third-party water;
b. Total water withdrawal from all areas with water stress in megaliters, and a breakdown of this total by the following sources, if applicable:
i. surface water;
ii. groundwater;
iii. seawater;
iv. produced water;
v. third-party water, and a breakdown of this total by the withdrawal sources listed in i-iv;
c. A breakdown of total water withdrawal from each of the sources listed in Disclosures 303-3-a and 303-3-b in megaliters by the following categories:
i. freshwater (≤1,000 mg/L Total Dissolved Solids);
ii. other water (&gt;1,000 mg/L Total Dissolved Solids);
d. Any contextual information necessary to understand how the data have been compiled, such as any standards, methodologies, and assumptions used.</t>
    </r>
  </si>
  <si>
    <r>
      <rPr>
        <b/>
        <sz val="11"/>
        <color rgb="FF000000"/>
        <rFont val="Inter"/>
      </rPr>
      <t xml:space="preserve">303-4 Water discharge
</t>
    </r>
    <r>
      <rPr>
        <sz val="11"/>
        <color rgb="FF000000"/>
        <rFont val="Inter"/>
      </rPr>
      <t xml:space="preserve">a. Total water discharge to all areas in megaliters, and a breakdown of this total by the following types of destination, if applicable:
i. surface water;
ii. groundwater;
iii. seawater;
iv. third-party water, and the volume of this total sent for use to other organisations, if applicable;
b. A breakdown of total water discharge to all areas in megaliters by the following categories:
i. fresh water (≤1,000 mg/L total dissolved solids);
ii. other water (&gt;1,000 mg/L total dissolved solids);
c. Total water discharge to all areas with water stresss in megaliters, and a breakdown of this total by the following categories:
i. freshwater (≤1,000 mg/L total dissolved solids);
ii. other water (&gt;1,000 mg/L total dissolved solids);
d. Priority substances of concern for which discharges are treated, including:
i. how priority substances of concern were defined, and any international standard, authoritative list, or criteria used;
ii. the approach for setting discharge limits for priority substances of concern;
iii. number of incidents of non-compliance with discharge limits;
e. Any contextual information necessary to understand how the data has been compiled, such as any standards, methodologies, and assumptions used.
</t>
    </r>
  </si>
  <si>
    <r>
      <rPr>
        <b/>
        <sz val="11"/>
        <color rgb="FF000000"/>
        <rFont val="Inter"/>
      </rPr>
      <t xml:space="preserve">303-5 Water consumption
</t>
    </r>
    <r>
      <rPr>
        <sz val="11"/>
        <color rgb="FF000000"/>
        <rFont val="Inter"/>
      </rPr>
      <t xml:space="preserve">a. Total water consumption from all areas in megaliters;
b. Total water consumption from all areas with water stress in megaliters;
c. Change in water storage in megaliters, if water storage has been identified as having a significant water-related impact;
d. Any contextual information necessary to understand how the data have been compiled, such as any standards, methodologies, and assumptions used, including whether the information is calculated, estimated, modeled, or sourced from direct measurements, and the approach taken for this, such as the use of any sector-specific factors.
</t>
    </r>
  </si>
  <si>
    <r>
      <rPr>
        <b/>
        <sz val="11"/>
        <color rgb="FF000000"/>
        <rFont val="Inter"/>
      </rPr>
      <t xml:space="preserve">201-2 Financial implications and other risks and opportunities due to climate change
</t>
    </r>
    <r>
      <rPr>
        <sz val="11"/>
        <color rgb="FF000000"/>
        <rFont val="Inter"/>
      </rPr>
      <t>Risks and opportunities posed by climate change that have the potential to generate substantive changes in operations, revenue, or expenditures,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t>
    </r>
  </si>
  <si>
    <r>
      <rPr>
        <b/>
        <sz val="11"/>
        <color rgb="FF000000"/>
        <rFont val="Inter"/>
      </rPr>
      <t xml:space="preserve">302-1 Energy consumption within the organization
</t>
    </r>
    <r>
      <rPr>
        <sz val="11"/>
        <color rgb="FF000000"/>
        <rFont val="Inter"/>
      </rPr>
      <t xml:space="preserve">a. Total fuel consumption within the organization from non 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
</t>
    </r>
  </si>
  <si>
    <r>
      <rPr>
        <b/>
        <sz val="11"/>
        <color rgb="FF000000"/>
        <rFont val="Inter"/>
      </rPr>
      <t xml:space="preserve">302-2 Energy consumption outside of the organization
</t>
    </r>
    <r>
      <rPr>
        <sz val="11"/>
        <color rgb="FF000000"/>
        <rFont val="Inter"/>
      </rPr>
      <t xml:space="preserve">a. Energy consumption outside of the organization, in joules or multiples;
b. Standards, methodologies, assumptions, and/or calculation tools used;
c. Source of the conversion factors used.
</t>
    </r>
  </si>
  <si>
    <r>
      <rPr>
        <b/>
        <sz val="11"/>
        <color rgb="FF000000"/>
        <rFont val="Inter"/>
      </rPr>
      <t xml:space="preserve">302-3 Energy intensity
</t>
    </r>
    <r>
      <rPr>
        <sz val="11"/>
        <color rgb="FF000000"/>
        <rFont val="Inter"/>
      </rPr>
      <t xml:space="preserve">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
</t>
    </r>
  </si>
  <si>
    <r>
      <rPr>
        <b/>
        <sz val="11"/>
        <color rgb="FF000000"/>
        <rFont val="Inter"/>
      </rPr>
      <t xml:space="preserve">302-4 Reduction of energy consumption
</t>
    </r>
    <r>
      <rPr>
        <sz val="11"/>
        <color rgb="FF000000"/>
        <rFont val="Inter"/>
      </rPr>
      <t>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t>
    </r>
  </si>
  <si>
    <r>
      <rPr>
        <b/>
        <sz val="11"/>
        <color rgb="FF000000"/>
        <rFont val="Inter"/>
      </rPr>
      <t xml:space="preserve">302-5 Reductions in energy requirements of products and services
</t>
    </r>
    <r>
      <rPr>
        <sz val="11"/>
        <color rgb="FF000000"/>
        <rFont val="Inter"/>
      </rPr>
      <t xml:space="preserve">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
</t>
    </r>
  </si>
  <si>
    <r>
      <rPr>
        <b/>
        <sz val="11"/>
        <color theme="1"/>
        <rFont val="Inter"/>
      </rPr>
      <t xml:space="preserve">305-1 Direct (Scope 1) GHG emissions
</t>
    </r>
    <r>
      <rPr>
        <sz val="11"/>
        <color theme="1"/>
        <rFont val="Inter"/>
      </rPr>
      <t>a. Gross direct (Scope 1) GHG emissions in metric tons of CO2 equivalent;
b. Gases included in the calculation; whether CO</t>
    </r>
    <r>
      <rPr>
        <vertAlign val="subscript"/>
        <sz val="11"/>
        <color theme="1"/>
        <rFont val="Inter"/>
      </rPr>
      <t>2</t>
    </r>
    <r>
      <rPr>
        <sz val="11"/>
        <color theme="1"/>
        <rFont val="Inter"/>
      </rPr>
      <t>, CH</t>
    </r>
    <r>
      <rPr>
        <vertAlign val="subscript"/>
        <sz val="11"/>
        <color theme="1"/>
        <rFont val="Inter"/>
      </rPr>
      <t>4</t>
    </r>
    <r>
      <rPr>
        <sz val="11"/>
        <color theme="1"/>
        <rFont val="Inter"/>
      </rPr>
      <t>, N</t>
    </r>
    <r>
      <rPr>
        <vertAlign val="subscript"/>
        <sz val="11"/>
        <color theme="1"/>
        <rFont val="Inter"/>
      </rPr>
      <t>2</t>
    </r>
    <r>
      <rPr>
        <sz val="11"/>
        <color theme="1"/>
        <rFont val="Inter"/>
      </rPr>
      <t>O, HFCs, PFCs, SF</t>
    </r>
    <r>
      <rPr>
        <vertAlign val="subscript"/>
        <sz val="11"/>
        <color theme="1"/>
        <rFont val="Inter"/>
      </rPr>
      <t>6</t>
    </r>
    <r>
      <rPr>
        <sz val="11"/>
        <color theme="1"/>
        <rFont val="Inter"/>
      </rPr>
      <t>, NF</t>
    </r>
    <r>
      <rPr>
        <vertAlign val="subscript"/>
        <sz val="11"/>
        <color theme="1"/>
        <rFont val="Inter"/>
      </rPr>
      <t>3</t>
    </r>
    <r>
      <rPr>
        <sz val="11"/>
        <color theme="1"/>
        <rFont val="Inter"/>
      </rPr>
      <t>, or all;
c. Biogenic CO</t>
    </r>
    <r>
      <rPr>
        <vertAlign val="subscript"/>
        <sz val="11"/>
        <color theme="1"/>
        <rFont val="Inter"/>
      </rPr>
      <t>2</t>
    </r>
    <r>
      <rPr>
        <sz val="11"/>
        <color theme="1"/>
        <rFont val="Inter"/>
      </rPr>
      <t xml:space="preserve"> emissions in metric tons of CO</t>
    </r>
    <r>
      <rPr>
        <vertAlign val="subscript"/>
        <sz val="11"/>
        <color theme="1"/>
        <rFont val="Inter"/>
      </rPr>
      <t>2</t>
    </r>
    <r>
      <rPr>
        <sz val="11"/>
        <color theme="1"/>
        <rFont val="Inter"/>
      </rPr>
      <t xml:space="preserve">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
</t>
    </r>
  </si>
  <si>
    <r>
      <rPr>
        <b/>
        <sz val="11"/>
        <color rgb="FF000000"/>
        <rFont val="Inter"/>
      </rPr>
      <t xml:space="preserve">305-2 Energy indirect (Scope 2) GHG emissions
</t>
    </r>
    <r>
      <rPr>
        <sz val="11"/>
        <color rgb="FF000000"/>
        <rFont val="Inter"/>
      </rPr>
      <t>a. Gross location-based energy indirect (Scope 2) GHG emissions in metric tons of CO</t>
    </r>
    <r>
      <rPr>
        <vertAlign val="subscript"/>
        <sz val="11"/>
        <color rgb="FF000000"/>
        <rFont val="Inter"/>
      </rPr>
      <t>2</t>
    </r>
    <r>
      <rPr>
        <sz val="11"/>
        <color rgb="FF000000"/>
        <rFont val="Inter"/>
      </rPr>
      <t xml:space="preserve"> equivalent.
b. If applicable, gross market-based energy indirect (Scope 2) GHG emissions in metric tons of CO</t>
    </r>
    <r>
      <rPr>
        <vertAlign val="subscript"/>
        <sz val="11"/>
        <color rgb="FF000000"/>
        <rFont val="Inter"/>
      </rPr>
      <t>2</t>
    </r>
    <r>
      <rPr>
        <sz val="11"/>
        <color rgb="FF000000"/>
        <rFont val="Inter"/>
      </rPr>
      <t xml:space="preserve"> equivalent.
c. If available, the gases included in the calculation; whether CO</t>
    </r>
    <r>
      <rPr>
        <vertAlign val="subscript"/>
        <sz val="11"/>
        <color rgb="FF000000"/>
        <rFont val="Inter"/>
      </rPr>
      <t>2</t>
    </r>
    <r>
      <rPr>
        <sz val="11"/>
        <color rgb="FF000000"/>
        <rFont val="Inter"/>
      </rPr>
      <t>, CH</t>
    </r>
    <r>
      <rPr>
        <vertAlign val="subscript"/>
        <sz val="11"/>
        <color rgb="FF000000"/>
        <rFont val="Inter"/>
      </rPr>
      <t>4</t>
    </r>
    <r>
      <rPr>
        <sz val="11"/>
        <color rgb="FF000000"/>
        <rFont val="Inter"/>
      </rPr>
      <t>, N</t>
    </r>
    <r>
      <rPr>
        <vertAlign val="subscript"/>
        <sz val="11"/>
        <color rgb="FF000000"/>
        <rFont val="Inter"/>
      </rPr>
      <t>2</t>
    </r>
    <r>
      <rPr>
        <sz val="11"/>
        <color rgb="FF000000"/>
        <rFont val="Inter"/>
      </rPr>
      <t>O, HFCs, PFCs, SF</t>
    </r>
    <r>
      <rPr>
        <vertAlign val="subscript"/>
        <sz val="11"/>
        <color rgb="FF000000"/>
        <rFont val="Inter"/>
      </rPr>
      <t>6</t>
    </r>
    <r>
      <rPr>
        <sz val="11"/>
        <color rgb="FF000000"/>
        <rFont val="Inter"/>
      </rPr>
      <t>, NF</t>
    </r>
    <r>
      <rPr>
        <vertAlign val="subscript"/>
        <sz val="11"/>
        <color rgb="FF000000"/>
        <rFont val="Inter"/>
      </rPr>
      <t>3</t>
    </r>
    <r>
      <rPr>
        <sz val="11"/>
        <color rgb="FF000000"/>
        <rFont val="Inter"/>
      </rPr>
      <t xml:space="preserve">, or all.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
</t>
    </r>
  </si>
  <si>
    <r>
      <rPr>
        <b/>
        <sz val="11"/>
        <color rgb="FF000000"/>
        <rFont val="Inter"/>
      </rPr>
      <t xml:space="preserve">305-3 Other indirect (Scope 3) GHG emissions
</t>
    </r>
    <r>
      <rPr>
        <sz val="11"/>
        <color rgb="FF000000"/>
        <rFont val="Inter"/>
      </rPr>
      <t>a. Gross other indirect (Scope 3) GHG emissions in metric tons of CO</t>
    </r>
    <r>
      <rPr>
        <vertAlign val="subscript"/>
        <sz val="11"/>
        <color rgb="FF000000"/>
        <rFont val="Inter"/>
      </rPr>
      <t>2</t>
    </r>
    <r>
      <rPr>
        <sz val="11"/>
        <color rgb="FF000000"/>
        <rFont val="Inter"/>
      </rPr>
      <t xml:space="preserve"> equivalent;
b. If available, the gases included in the calculation; whether CO</t>
    </r>
    <r>
      <rPr>
        <vertAlign val="subscript"/>
        <sz val="11"/>
        <color rgb="FF000000"/>
        <rFont val="Inter"/>
      </rPr>
      <t>2</t>
    </r>
    <r>
      <rPr>
        <sz val="11"/>
        <color rgb="FF000000"/>
        <rFont val="Inter"/>
      </rPr>
      <t>, CH</t>
    </r>
    <r>
      <rPr>
        <vertAlign val="subscript"/>
        <sz val="11"/>
        <color rgb="FF000000"/>
        <rFont val="Inter"/>
      </rPr>
      <t>4</t>
    </r>
    <r>
      <rPr>
        <sz val="11"/>
        <color rgb="FF000000"/>
        <rFont val="Inter"/>
      </rPr>
      <t>, N</t>
    </r>
    <r>
      <rPr>
        <vertAlign val="subscript"/>
        <sz val="11"/>
        <color rgb="FF000000"/>
        <rFont val="Inter"/>
      </rPr>
      <t>2</t>
    </r>
    <r>
      <rPr>
        <sz val="11"/>
        <color rgb="FF000000"/>
        <rFont val="Inter"/>
      </rPr>
      <t>O, HFCs, PFCs, SF</t>
    </r>
    <r>
      <rPr>
        <vertAlign val="subscript"/>
        <sz val="11"/>
        <color rgb="FF000000"/>
        <rFont val="Inter"/>
      </rPr>
      <t>6</t>
    </r>
    <r>
      <rPr>
        <sz val="11"/>
        <color rgb="FF000000"/>
        <rFont val="Inter"/>
      </rPr>
      <t>, NF</t>
    </r>
    <r>
      <rPr>
        <vertAlign val="subscript"/>
        <sz val="11"/>
        <color rgb="FF000000"/>
        <rFont val="Inter"/>
      </rPr>
      <t>3</t>
    </r>
    <r>
      <rPr>
        <sz val="11"/>
        <color rgb="FF000000"/>
        <rFont val="Inter"/>
      </rPr>
      <t>, or all;
c. Biogenic CO</t>
    </r>
    <r>
      <rPr>
        <vertAlign val="subscript"/>
        <sz val="11"/>
        <color rgb="FF000000"/>
        <rFont val="Inter"/>
      </rPr>
      <t>2</t>
    </r>
    <r>
      <rPr>
        <sz val="11"/>
        <color rgb="FF000000"/>
        <rFont val="Inter"/>
      </rPr>
      <t xml:space="preserve"> emissions in metric tons of CO</t>
    </r>
    <r>
      <rPr>
        <vertAlign val="subscript"/>
        <sz val="11"/>
        <color rgb="FF000000"/>
        <rFont val="Inter"/>
      </rPr>
      <t>2</t>
    </r>
    <r>
      <rPr>
        <sz val="11"/>
        <color rgb="FF000000"/>
        <rFont val="Inter"/>
      </rPr>
      <t xml:space="preserve">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
</t>
    </r>
  </si>
  <si>
    <r>
      <rPr>
        <b/>
        <sz val="11"/>
        <color rgb="FF000000"/>
        <rFont val="Inter"/>
      </rPr>
      <t xml:space="preserve">305-4 GHG emissions intensity
</t>
    </r>
    <r>
      <rPr>
        <sz val="11"/>
        <color rgb="FF000000"/>
        <rFont val="Inter"/>
      </rPr>
      <t>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t>
    </r>
    <r>
      <rPr>
        <vertAlign val="subscript"/>
        <sz val="11"/>
        <color rgb="FF000000"/>
        <rFont val="Inter"/>
      </rPr>
      <t>2</t>
    </r>
    <r>
      <rPr>
        <sz val="11"/>
        <color rgb="FF000000"/>
        <rFont val="Inter"/>
      </rPr>
      <t>, CH</t>
    </r>
    <r>
      <rPr>
        <vertAlign val="subscript"/>
        <sz val="11"/>
        <color rgb="FF000000"/>
        <rFont val="Inter"/>
      </rPr>
      <t>4</t>
    </r>
    <r>
      <rPr>
        <sz val="11"/>
        <color rgb="FF000000"/>
        <rFont val="Inter"/>
      </rPr>
      <t>, N</t>
    </r>
    <r>
      <rPr>
        <vertAlign val="subscript"/>
        <sz val="11"/>
        <color rgb="FF000000"/>
        <rFont val="Inter"/>
      </rPr>
      <t>2</t>
    </r>
    <r>
      <rPr>
        <sz val="11"/>
        <color rgb="FF000000"/>
        <rFont val="Inter"/>
      </rPr>
      <t>O, HFCs, PFCs, SF</t>
    </r>
    <r>
      <rPr>
        <vertAlign val="subscript"/>
        <sz val="11"/>
        <color rgb="FF000000"/>
        <rFont val="Inter"/>
      </rPr>
      <t>6</t>
    </r>
    <r>
      <rPr>
        <sz val="11"/>
        <color rgb="FF000000"/>
        <rFont val="Inter"/>
      </rPr>
      <t>, NF</t>
    </r>
    <r>
      <rPr>
        <vertAlign val="subscript"/>
        <sz val="11"/>
        <color rgb="FF000000"/>
        <rFont val="Inter"/>
      </rPr>
      <t>3</t>
    </r>
    <r>
      <rPr>
        <sz val="11"/>
        <color rgb="FF000000"/>
        <rFont val="Inter"/>
      </rPr>
      <t xml:space="preserve">, or all.
</t>
    </r>
  </si>
  <si>
    <r>
      <rPr>
        <b/>
        <sz val="11"/>
        <color rgb="FF000000"/>
        <rFont val="Inter"/>
      </rPr>
      <t xml:space="preserve">305-5 Reduction of GHG emissions
</t>
    </r>
    <r>
      <rPr>
        <sz val="11"/>
        <color rgb="FF000000"/>
        <rFont val="Inter"/>
      </rPr>
      <t>a. GHG emissions reduced as a direct result of reduction initiatives, in metric tons of CO</t>
    </r>
    <r>
      <rPr>
        <vertAlign val="subscript"/>
        <sz val="11"/>
        <color rgb="FF000000"/>
        <rFont val="Inter"/>
      </rPr>
      <t>2</t>
    </r>
    <r>
      <rPr>
        <sz val="11"/>
        <color rgb="FF000000"/>
        <rFont val="Inter"/>
      </rPr>
      <t xml:space="preserve"> equivalent;
b. Gases included in the calculation; whether CO</t>
    </r>
    <r>
      <rPr>
        <vertAlign val="subscript"/>
        <sz val="11"/>
        <color rgb="FF000000"/>
        <rFont val="Inter"/>
      </rPr>
      <t>2</t>
    </r>
    <r>
      <rPr>
        <sz val="11"/>
        <color rgb="FF000000"/>
        <rFont val="Inter"/>
      </rPr>
      <t>, CH</t>
    </r>
    <r>
      <rPr>
        <vertAlign val="subscript"/>
        <sz val="11"/>
        <color rgb="FF000000"/>
        <rFont val="Inter"/>
      </rPr>
      <t>4</t>
    </r>
    <r>
      <rPr>
        <sz val="11"/>
        <color rgb="FF000000"/>
        <rFont val="Inter"/>
      </rPr>
      <t>, N</t>
    </r>
    <r>
      <rPr>
        <vertAlign val="subscript"/>
        <sz val="11"/>
        <color rgb="FF000000"/>
        <rFont val="Inter"/>
      </rPr>
      <t>2</t>
    </r>
    <r>
      <rPr>
        <sz val="11"/>
        <color rgb="FF000000"/>
        <rFont val="Inter"/>
      </rPr>
      <t>O, HFCs, PFCs, SF</t>
    </r>
    <r>
      <rPr>
        <vertAlign val="subscript"/>
        <sz val="11"/>
        <color rgb="FF000000"/>
        <rFont val="Inter"/>
      </rPr>
      <t>6</t>
    </r>
    <r>
      <rPr>
        <sz val="11"/>
        <color rgb="FF000000"/>
        <rFont val="Inter"/>
      </rPr>
      <t>, NF</t>
    </r>
    <r>
      <rPr>
        <vertAlign val="subscript"/>
        <sz val="11"/>
        <color rgb="FF000000"/>
        <rFont val="Inter"/>
      </rPr>
      <t>3</t>
    </r>
    <r>
      <rPr>
        <sz val="11"/>
        <color rgb="FF000000"/>
        <rFont val="Inter"/>
      </rPr>
      <t xml:space="preserve">, or all;
c. Base year or baseline, including the rationale for choosing it;
d. Scopes in which reductions took place; whether direct (Scope 1), energy indirect (Scope 2), and/or other indirect (Scope 3);
e. Standards, methodologies, assumptions, and/or calculation tools used.
</t>
    </r>
  </si>
  <si>
    <r>
      <rPr>
        <b/>
        <sz val="11"/>
        <color rgb="FF000000"/>
        <rFont val="Inter"/>
      </rPr>
      <t xml:space="preserve">305-6 Emissions of ozone-depleting substances (ODS)
</t>
    </r>
    <r>
      <rPr>
        <sz val="11"/>
        <color rgb="FF000000"/>
        <rFont val="Inter"/>
      </rPr>
      <t xml:space="preserve">a. Production, imports, and exports of ODS in metric tons of CFC-11 (trichlorofluoromethane) equivalent;
b. Substances included in the calculation;
c. Source of the emission factors used;
d. Standards, methodologies, assumptions, and/or calculation tools used.
</t>
    </r>
  </si>
  <si>
    <r>
      <rPr>
        <b/>
        <sz val="11"/>
        <color rgb="FF000000"/>
        <rFont val="Inter"/>
      </rPr>
      <t xml:space="preserve">305-7 Nitrogen oxides (NOX), sulfur oxides (SOX), and other significant air emissions
</t>
    </r>
    <r>
      <rPr>
        <sz val="11"/>
        <color rgb="FF000000"/>
        <rFont val="Inter"/>
      </rPr>
      <t xml:space="preserve">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
</t>
    </r>
  </si>
  <si>
    <r>
      <rPr>
        <b/>
        <sz val="11"/>
        <color rgb="FF000000"/>
        <rFont val="Inter"/>
      </rPr>
      <t xml:space="preserve">205-1 Operations assessed for risks related to corruption
</t>
    </r>
    <r>
      <rPr>
        <sz val="11"/>
        <color rgb="FF000000"/>
        <rFont val="Inter"/>
      </rPr>
      <t xml:space="preserve">a. Total number and percentage of operations assessed for risks related to corruption.
b. Significant risks related to corruption identified through the risk assessment.
</t>
    </r>
  </si>
  <si>
    <r>
      <rPr>
        <b/>
        <sz val="11"/>
        <color rgb="FF000000"/>
        <rFont val="Inter"/>
      </rPr>
      <t xml:space="preserve">205-2 Communication and training about anti-corruption policies and procedures
</t>
    </r>
    <r>
      <rPr>
        <sz val="11"/>
        <color rgb="FF000000"/>
        <rFont val="Inter"/>
      </rPr>
      <t>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organisations.
d. Total number and percentage of governance body members that have received training on anti-corruption, broken down by region.
e. Total number and percentage of employees that have received training on anti-corruption, broken down by employee category and region.</t>
    </r>
  </si>
  <si>
    <r>
      <rPr>
        <b/>
        <sz val="11"/>
        <color rgb="FF000000"/>
        <rFont val="Inter"/>
      </rPr>
      <t xml:space="preserve">205-3 Confirmed incidents of corruption and actions taken
</t>
    </r>
    <r>
      <rPr>
        <sz val="11"/>
        <color rgb="FF000000"/>
        <rFont val="Inter"/>
      </rPr>
      <t xml:space="preserve">a. Total number and nature of confirmed incidents of corruption.
b. Total number of confirmed incidents in which employees were dismissed or disciplined for corruption.
c. Total number of confirmed incidents when contracts with business partners were terminated or not renewed due to violations related to corruption.
d. Public legal cases regarding corruption brought against the organization or its employees during the reporting period and the outcomes of such cases.
</t>
    </r>
  </si>
  <si>
    <r>
      <rPr>
        <b/>
        <sz val="11"/>
        <color rgb="FF000000"/>
        <rFont val="Inter"/>
      </rPr>
      <t xml:space="preserve">415-1 Political contributions
</t>
    </r>
    <r>
      <rPr>
        <sz val="11"/>
        <color rgb="FF000000"/>
        <rFont val="Inter"/>
      </rPr>
      <t xml:space="preserve">a. Total monetary value of financial and in-kind political contributions made directly and indirectly by the organization by country and recipient/beneficiary.
b. If applicable, how the monetary value of in-kind contributions was estimated.
</t>
    </r>
  </si>
  <si>
    <r>
      <rPr>
        <b/>
        <sz val="11"/>
        <color rgb="FF000000"/>
        <rFont val="Inter"/>
      </rPr>
      <t xml:space="preserve">207-1 Approach to tax
</t>
    </r>
    <r>
      <rPr>
        <sz val="11"/>
        <color rgb="FF000000"/>
        <rFont val="Inter"/>
      </rPr>
      <t xml:space="preserve">a. A description of the approach to tax, including:
i. whether the organisation has a tax strategy available and, if so, a link to this strategy if publicly
ii. the governance body or executive-level position within the organisation that formally reviews and approves the tax strategy, and the frequency of this review
iii. the approach to regulatory compliance
iv. how the approach to tax is linked to the business and sustainable development strategies of the organisation.
</t>
    </r>
  </si>
  <si>
    <r>
      <rPr>
        <b/>
        <sz val="11"/>
        <color rgb="FF000000"/>
        <rFont val="Inter"/>
      </rPr>
      <t xml:space="preserve">207-2 Tax governance, control, and risk management
</t>
    </r>
    <r>
      <rPr>
        <sz val="11"/>
        <color rgb="FF000000"/>
        <rFont val="Inter"/>
      </rPr>
      <t xml:space="preserve">a. A description of the tax governance and control framework, including: 
i. the governance body or executive-level position within the organization accountable for compliance with the tax strategy
ii. how the approach to tax is embedded within the organization
iii. the approach to tax risks, including how risks are identified, managed, and monitored
iv. how compliance with the tax governance and control framework is evaluated
b. A description of the mechanisms for reporting concerns about unethical or unlawful behaviour and the organization’s integrity in relation to tax. 
c. A description of the assurance process for disclosures on tax and, if applicable, a reference to the assurance report, statement, or opinion. 
</t>
    </r>
  </si>
  <si>
    <r>
      <rPr>
        <b/>
        <sz val="11"/>
        <color rgb="FF000000"/>
        <rFont val="Inter"/>
      </rPr>
      <t xml:space="preserve">207-3 Stakeholder engagement and management of concerns related to tax
</t>
    </r>
    <r>
      <rPr>
        <sz val="11"/>
        <color rgb="FF000000"/>
        <rFont val="Inter"/>
      </rPr>
      <t xml:space="preserve">a. A description of the approach to stakeholder engagement and management of stakeholder concerns related to tax, including: 
i. the approach to engagement with tax authorities
ii. the approach to public policy advocacy on tax
iii. the processes for collecting and considering the views and concerns of stakeholders, including external stakeholders.
</t>
    </r>
  </si>
  <si>
    <r>
      <rPr>
        <b/>
        <sz val="11"/>
        <color rgb="FF000000"/>
        <rFont val="Inter"/>
      </rPr>
      <t xml:space="preserve">207-4 Country-by-country reporting    
</t>
    </r>
    <r>
      <rPr>
        <sz val="11"/>
        <color rgb="FF000000"/>
        <rFont val="Inter"/>
      </rPr>
      <t xml:space="preserve">a. All tax jurisdictions where the entities included in the organization’s audited consolidated financial statements, or in the financial information filed on public record, are resident for tax purposes.
b. For each tax jurisdiction reported in Disclosure 207-4-a:
i. names of the resident entities
ii. primary activities of the organization
iii. number of employees, and the basis of calculation of this number
iv. revenues from third-party sales
v. revenues from intra-group transactions with other tax jurisdictions
vi. profit/loss before tax
vii. tangible assets other than cash and cash equivalents
viii. corporate income tax paid on a cash basis
ix. corporate income tax accrued on profit/loss
x. reasons for the difference between corporate income tax accrued on profit/loss and the tax due if the statutory tax rate is applied to profit/loss before tax
c. The time period covered by the information reported in Disclosure 207-4.
</t>
    </r>
  </si>
  <si>
    <r>
      <rPr>
        <b/>
        <sz val="11"/>
        <color theme="1"/>
        <rFont val="Inter"/>
      </rPr>
      <t xml:space="preserve">418-1 Substantiated complaints concerning breaches of customer privacy and losses of customer data
</t>
    </r>
    <r>
      <rPr>
        <sz val="11"/>
        <color theme="1"/>
        <rFont val="Inter"/>
      </rPr>
      <t>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c. If the organization has not identified any substantiated complaints, a brief statement of this fact is sufficient.</t>
    </r>
  </si>
  <si>
    <r>
      <rPr>
        <b/>
        <sz val="11"/>
        <color theme="1"/>
        <rFont val="Inter"/>
      </rPr>
      <t xml:space="preserve">308-1 New suppliers that were screened using environmental criteria
</t>
    </r>
    <r>
      <rPr>
        <sz val="11"/>
        <color theme="1"/>
        <rFont val="Inter"/>
      </rPr>
      <t>a. Percentage of new suppliers that were screened using environmental criteria.</t>
    </r>
  </si>
  <si>
    <r>
      <rPr>
        <b/>
        <sz val="11"/>
        <color theme="1"/>
        <rFont val="Inter"/>
      </rPr>
      <t xml:space="preserve">308-2 Negative environmental impacts in the supply chain and actions taken
</t>
    </r>
    <r>
      <rPr>
        <sz val="11"/>
        <color theme="1"/>
        <rFont val="Inter"/>
      </rPr>
      <t>a. Number of suppliers assessed for environmental impacts.
b. Number of suppliers identified as having significant actual and potential negative environmental impacts.
c. Significant actual and potential negative environmental impacts identified in the supply chain.
d. Percentage of suppliers identified as having significant actual and potential negative environmental impacts with which improvements were agreed upon as a result of assessment.
e. Percentage of suppliers identified as having significant actual and potential negative environmental impacts with which relationships were terminated as a result of assessment, and why.</t>
    </r>
  </si>
  <si>
    <r>
      <rPr>
        <b/>
        <sz val="11"/>
        <color rgb="FF000000"/>
        <rFont val="Inter"/>
      </rPr>
      <t xml:space="preserve">414-1 New suppliers that were screened using social criteria
</t>
    </r>
    <r>
      <rPr>
        <sz val="11"/>
        <color rgb="FF000000"/>
        <rFont val="Inter"/>
      </rPr>
      <t>a. Percentage of new suppliers that were screened using social criteria.</t>
    </r>
  </si>
  <si>
    <r>
      <rPr>
        <b/>
        <sz val="11"/>
        <color rgb="FF000000"/>
        <rFont val="Inter"/>
      </rPr>
      <t xml:space="preserve">414-2 Negative social impacts in the supply chain and actions taken
</t>
    </r>
    <r>
      <rPr>
        <sz val="11"/>
        <color rgb="FF000000"/>
        <rFont val="Inter"/>
      </rPr>
      <t xml:space="preserve">a. Number of suppliers assessed for social impacts.
b. Number of suppliers identified as having significant actual and potential negative social impacts.
c. Significant actual and potential negative social impacts identified in the supply chain.
d. Percentage of suppliers identified as having significant actual and potential negative social impacts with which improvements were agreed upon as a result of assessment.
e. Percentage of suppliers identified as having significant actual and potential negative social impacts with which relationships were terminated as a result of assessment, and why.
</t>
    </r>
  </si>
  <si>
    <r>
      <t xml:space="preserve">Cultural heritage at MMG sites includes both cultural heritage and historical heritage.Cultural heritage may include aesthetic; historical; scientific or social significance and can be tangible or intangible. Cultural Heritage includes:
</t>
    </r>
    <r>
      <rPr>
        <b/>
        <sz val="11"/>
        <color theme="1"/>
        <rFont val="Inter"/>
      </rPr>
      <t>Intangible</t>
    </r>
    <r>
      <rPr>
        <sz val="11"/>
        <color theme="1"/>
        <rFont val="Inter"/>
      </rPr>
      <t xml:space="preserve">
− Traditional knowledge
− Cultural Expressions
− Artisanal and Craft Skills
− Oral Histories and Stories
− Poetry and Languages
− Social Habits, rituals and festivals
− Traditional Skills
</t>
    </r>
    <r>
      <rPr>
        <b/>
        <sz val="11"/>
        <color theme="1"/>
        <rFont val="Inter"/>
      </rPr>
      <t>Tangible</t>
    </r>
    <r>
      <rPr>
        <sz val="11"/>
        <color theme="1"/>
        <rFont val="Inter"/>
      </rPr>
      <t xml:space="preserve">
− Immovable Heritage
− Historical Buildings
− Monuments
− Archaeological Sites
− Movable Heritage
− Paintings
− Sculptures
− Furniture</t>
    </r>
  </si>
  <si>
    <r>
      <rPr>
        <b/>
        <sz val="11"/>
        <color rgb="FF000000"/>
        <rFont val="Inter"/>
      </rPr>
      <t xml:space="preserve">Report boundary and scope 
</t>
    </r>
    <r>
      <rPr>
        <sz val="11"/>
        <color rgb="FF000000"/>
        <rFont val="Inter"/>
      </rPr>
      <t xml:space="preserve">
In this report, ‘MMG’ refers to MMG Limited and its subsidiaries, unless explicitly stated otherwise.  
The report covers the activities of MMG’s Head Offices in Melbourne, Australia and Beijing, People’s Republic of China, and all MMG’s mining, exploration and associated activities. Except where specifically stated, our Hong Kong and Vientiane (Lao People's Democratic Republic) offices are not included in this report due to the immaterial nature of their sustainability impacts.  
All data listed in this report refers to the period from 1 January 2023 to 31 December 2023. Data relating to the previous reporting period has been included where it is comparable and adds useful context. All MMG people numbers are accurate as of 31 December 2023, with MMG contractor numbers averaged for the year. 
All data is reported on a 100% equity basis.  </t>
    </r>
  </si>
  <si>
    <r>
      <rPr>
        <b/>
        <sz val="11"/>
        <color rgb="FF000000"/>
        <rFont val="Inter"/>
      </rPr>
      <t>Reporting approach</t>
    </r>
    <r>
      <rPr>
        <sz val="11"/>
        <color rgb="FF000000"/>
        <rFont val="Inter"/>
      </rPr>
      <t xml:space="preserve">
This report has been prepared with reference to the Global Reporting Initiative’s (GRI) 2021 Sustainability Reporting Guidelines (GRI Standards), the GRI’s G4 Mining and Metals Disclosure, as well as specific GRI indicators as they relate to each of our material issues. The GRI Content Index can be found in this Appendix to the Sustainability Report at www.mmg.com.  
Our water reporting is aligned with the International Council on Mining and Metals’ (ICMM) - A Practical Guide to Consistent Water Reporting; and we report in line with the Minerals Council of Australia (MCA) Water Accounting Framework. 
Currency is reported in US dollars, unless stated otherwise. 
This report has been reviewed and approved by MMG's Governance, Renumeration, Nomination and Sustainability (GRNS) of the Board, and our Disclosure Committee.</t>
    </r>
  </si>
  <si>
    <r>
      <rPr>
        <b/>
        <sz val="11"/>
        <color rgb="FF000000"/>
        <rFont val="Inter"/>
      </rPr>
      <t xml:space="preserve">Materiality assessment process 
</t>
    </r>
    <r>
      <rPr>
        <sz val="11"/>
        <color rgb="FF000000"/>
        <rFont val="Inter"/>
      </rPr>
      <t xml:space="preserve">
We periodically conduct a materiality assessment process to ensure we are reporting on the material topics that matter most to our stakeholders. We review feedback from stakeholders through interviews, Executive Committee and Board papers, direct engagement, investor feedback and media reports.  
In 2023, MMG launched its Sustainability Framework, guided by engagement with our internal and external stakeholders and a thorough review of the market and the jurisdictions in which we operate. The Sustainability Framework was approved by our Executive Committee in late 2022 and endorsed by the board in early 2023, and brings company-wide initiatives and targets together with our external reporting obligations and memberships, to support our sites to align their own sustainabiliyt priorities. The Framework contains 3 pillars, seven focus areas and 17 material topics that align with internal priorities and external reporting requirements. These material topics are then cascaded and reflected in the internal key performance indicators (KPIs) set for relevant ‘Heads of Functions’ that are approved by General Managers. For more information about our Sustainability Framework see the </t>
    </r>
    <r>
      <rPr>
        <b/>
        <u/>
        <sz val="11"/>
        <rFont val="Inter"/>
      </rPr>
      <t>'Sustainability Framework'</t>
    </r>
    <r>
      <rPr>
        <sz val="11"/>
        <color theme="1"/>
        <rFont val="Inter"/>
      </rPr>
      <t xml:space="preserve"> tab</t>
    </r>
    <r>
      <rPr>
        <sz val="11"/>
        <color rgb="FF000000"/>
        <rFont val="Inter"/>
      </rPr>
      <t xml:space="preserve">.   
We undertook a stakeholder engagement and desktop review for the 2023 reporting period, to review if there had been any material changes to the Sustainabiltiy Framework. This process found no material changes in our reporting or sustainability disclosures. 
For more information about MMG’s approach to materiality assessment and stakeholder engagement, refer to </t>
    </r>
    <r>
      <rPr>
        <b/>
        <u/>
        <sz val="11"/>
        <rFont val="Inter"/>
      </rPr>
      <t>'Stakeholder Engagement and Materiality Assessment'</t>
    </r>
    <r>
      <rPr>
        <sz val="11"/>
        <color theme="1"/>
        <rFont val="Inter"/>
      </rPr>
      <t xml:space="preserve"> tab</t>
    </r>
    <r>
      <rPr>
        <sz val="11"/>
        <color rgb="FF000000"/>
        <rFont val="Inter"/>
      </rPr>
      <t xml:space="preserve">. </t>
    </r>
  </si>
  <si>
    <r>
      <rPr>
        <b/>
        <sz val="11"/>
        <color rgb="FF000000"/>
        <rFont val="Inter"/>
      </rPr>
      <t xml:space="preserve">External assurance
</t>
    </r>
    <r>
      <rPr>
        <sz val="11"/>
        <color rgb="FF000000"/>
        <rFont val="Inter"/>
      </rPr>
      <t xml:space="preserve">
CECEP (HK) Advisory Company Limited carried out an independent limited assurance procedure over elements of this report, guided by the ICMM Assurance Procedure as per the Independent Assurance Statement on the </t>
    </r>
    <r>
      <rPr>
        <b/>
        <u/>
        <sz val="11"/>
        <rFont val="Inter"/>
      </rPr>
      <t>'Independent Assurance Statement'</t>
    </r>
    <r>
      <rPr>
        <sz val="11"/>
        <color rgb="FF000000"/>
        <rFont val="Inter"/>
      </rPr>
      <t xml:space="preserve"> tab. 
This included assurance of our alignment with the requirements of the GRI Standards. MMG rotates its third-party validation through all its operations to ensure a more comprehensive understanding of their alignment to our sustainability practices. For the 2023 year, the assurance was undertaken at our Rosebery and Dugald River sites. 
</t>
    </r>
    <r>
      <rPr>
        <sz val="11"/>
        <rFont val="Inter"/>
      </rPr>
      <t xml:space="preserve"> 
The limited assurance focused on three of the 17 material topics identified through our materiality assessment process. The three sustainability pillars (that cover the material topics) selected were chosen through an independent process without MMG participation and include: 
1.	Supply Chain Resilience  
2.	Transition to a Lower Carbon Economy 
3.	Zero Harm and Safety Culture</t>
    </r>
  </si>
  <si>
    <r>
      <rPr>
        <b/>
        <sz val="11"/>
        <color rgb="FF000000"/>
        <rFont val="Inter"/>
      </rPr>
      <t>Additional Reports</t>
    </r>
    <r>
      <rPr>
        <sz val="11"/>
        <color rgb="FF000000"/>
        <rFont val="Inter"/>
      </rPr>
      <t xml:space="preserve">
In addition to MMG's Sustainability Report, MMG also publishes an annual Voluntary Principles Initiative report, Modern Slavery Statement in accordance with the reporting requirements as set out by the Australian Government, and an Environment, Social and Governance (ESG) section within our Annual Report to meet our HKEx listing requirements. For information about those reports, as well as to view the data and disclosures included, please visit </t>
    </r>
    <r>
      <rPr>
        <b/>
        <u/>
        <sz val="11"/>
        <rFont val="Inter"/>
      </rPr>
      <t>MMG.com</t>
    </r>
    <r>
      <rPr>
        <sz val="11"/>
        <color rgb="FF000000"/>
        <rFont val="Inter"/>
      </rPr>
      <t xml:space="preserve">. </t>
    </r>
  </si>
  <si>
    <r>
      <t xml:space="preserve">For more information, please visit: </t>
    </r>
    <r>
      <rPr>
        <b/>
        <u/>
        <sz val="11"/>
        <color rgb="FF2E2D2C"/>
        <rFont val="Inter"/>
      </rPr>
      <t>ICMM Mining Principles</t>
    </r>
  </si>
  <si>
    <t>Voluntary Principles Initiative Annual Report</t>
  </si>
  <si>
    <r>
      <rPr>
        <b/>
        <sz val="11"/>
        <color theme="1"/>
        <rFont val="Inter"/>
      </rPr>
      <t>Internal governance approach</t>
    </r>
    <r>
      <rPr>
        <sz val="11"/>
        <color theme="1"/>
        <rFont val="Inter"/>
      </rPr>
      <t xml:space="preserve">
Our framework is owned by the Governance, Remuneration, Nomination and Sustainability (GRNS) Committee of the Board and supported by quarterly Committee updates, regular updates to the EXCO and supported by the MMG Assurance Framework. In addition to an external assurance of our reporting suite, further transparency comes through the terms of reference set by MMG’s Audit and executive management committees, including the Executive Committee, the Disclosure Committee, Investment Review Committee, Mineral Resources and Ore Reserves Committee and Code of Conduct and People Committee.</t>
    </r>
  </si>
  <si>
    <t>• A climate resilience strategy was developed and approved by the Board in 2022.
•  Sites are developing emissions projections for the ABP, and including decarbonisation activities aligned with each site decartbonsation pathway within ABP 5-year execution plans, the internal carbon price is also being applied.
•  Climate risk registers regularly reviewed and used to inform the IBP.</t>
  </si>
  <si>
    <r>
      <t xml:space="preserve">•  SEEE FY was 40 against a target of 29 for the year.
•  TRIF FY is 1.97 (last year was 1.25)
• Mental Health
Las Bambas
In Las Bambas, the ELSA - Workplace Harassment Prevention Program has been carried out, which allows raising awareness about the importance of the involvement of all workers in eradicating harassment in every sense.
Las Bambas has organized workshops for the care and well-being of the mental health of all employees, such as: Laughter Therapy Workshop, Emotional Management in Complex Situations, Positive Attitude Towards Change.
</t>
    </r>
    <r>
      <rPr>
        <b/>
        <sz val="11"/>
        <color theme="1"/>
        <rFont val="Inter"/>
      </rPr>
      <t>Kinsevere</t>
    </r>
    <r>
      <rPr>
        <sz val="11"/>
        <color theme="1"/>
        <rFont val="Inter"/>
      </rPr>
      <t xml:space="preserve">
Communications sent to different department to invite employees with unstable/ irregular chronic medical conditions.
Medical awareness on chronic diseases and sensitizing about WHO health days.
</t>
    </r>
    <r>
      <rPr>
        <b/>
        <sz val="11"/>
        <color theme="1"/>
        <rFont val="Inter"/>
      </rPr>
      <t>Aust Ops</t>
    </r>
    <r>
      <rPr>
        <sz val="11"/>
        <color theme="1"/>
        <rFont val="Inter"/>
      </rPr>
      <t xml:space="preserve">
Aus Ops – Employee Assistance Program (EAP) services (plus the Psychosocial Safety initiative was rolled out by Group SHE)
Dugald River – EAP, Mates in Mining, on site face to face counselling post incident
Rosebery – EAP, Psychosocial safety assessment rolled out by site SHEC Department
</t>
    </r>
    <r>
      <rPr>
        <b/>
        <sz val="11"/>
        <color theme="1"/>
        <rFont val="Inter"/>
      </rPr>
      <t>Melbourne Office</t>
    </r>
    <r>
      <rPr>
        <sz val="11"/>
        <color theme="1"/>
        <rFont val="Inter"/>
      </rPr>
      <t xml:space="preserve">
Workplace Psycosocial Safety Assessment completed by Group SHE and Group Organisational Development/HR
Head Office celebrated events related to RUOK?Day, Women's Health and Men's Day.</t>
    </r>
  </si>
  <si>
    <r>
      <t xml:space="preserve">MMG female representation overall, at the end of 2023, is currently 14.9% with a target of 15.10%
Please refer to the </t>
    </r>
    <r>
      <rPr>
        <b/>
        <u/>
        <sz val="11"/>
        <color theme="1"/>
        <rFont val="Inter"/>
      </rPr>
      <t>'Diversity and Inclusion'</t>
    </r>
    <r>
      <rPr>
        <sz val="11"/>
        <color theme="1"/>
        <rFont val="Inter"/>
      </rPr>
      <t xml:space="preserve"> tab for this information.</t>
    </r>
  </si>
  <si>
    <r>
      <t xml:space="preserve">Please refer to the following tabs for this information:
• </t>
    </r>
    <r>
      <rPr>
        <b/>
        <u/>
        <sz val="11"/>
        <rFont val="Inter"/>
      </rPr>
      <t>Responsible Water Consumption</t>
    </r>
    <r>
      <rPr>
        <sz val="11"/>
        <rFont val="Inter"/>
      </rPr>
      <t xml:space="preserve">
•</t>
    </r>
    <r>
      <rPr>
        <b/>
        <u/>
        <sz val="11"/>
        <rFont val="Inter"/>
      </rPr>
      <t xml:space="preserve"> Tailings and Waste Management</t>
    </r>
    <r>
      <rPr>
        <sz val="11"/>
        <rFont val="Inter"/>
      </rPr>
      <t xml:space="preserve">
• </t>
    </r>
    <r>
      <rPr>
        <b/>
        <u/>
        <sz val="11"/>
        <rFont val="Inter"/>
      </rPr>
      <t>2023 CoE Disclosure</t>
    </r>
    <r>
      <rPr>
        <sz val="11"/>
        <rFont val="Inter"/>
      </rPr>
      <t xml:space="preserve">
• </t>
    </r>
    <r>
      <rPr>
        <b/>
        <u/>
        <sz val="11"/>
        <rFont val="Inter"/>
      </rPr>
      <t>GISTM</t>
    </r>
  </si>
  <si>
    <t xml:space="preserve">We work hard to create a diverse and inclusive workplace culture, recruiting people from diverse backgrounds and the communities and regions in which we work. It is important for MMG to have flexible and inclusive opportunities for our employees, as this then enables them to contribute to the success of our business and positively impact our company’s culture.
*Headcount for MMG permanent employees is at 31 December 2023. For temporary, this is an average of the total temporary workforce throughout the course of the year. </t>
  </si>
  <si>
    <t xml:space="preserve">* Please note turnover is calculated as a percentage of total permanent employee for each subset. </t>
  </si>
  <si>
    <t xml:space="preserve">We are committed to building lasting partnerships with our people and ensuring they have the right capabilities and development opportunities to deliver on our strategy. We invest in opportunities to train and engage our people, supporting their professional development, and we ensure the cultures and practices across our operations are underpinned by a strong focus on human rights.
*Headcount for MMG permanent employees is at 31 December 2023. For temporary, this is an average of the total temporary workforce throughout the course of the year. </t>
  </si>
  <si>
    <t>Age ( 51+)</t>
  </si>
  <si>
    <t xml:space="preserve">* *  Please note that in this table, MMG permanent employees represents employees directly employed by MMG such as permanent, fixed term and casual. Temporary employees includes contractors, consultants and other short-term engagements.
** Headcount for MMG permanent employees is at 31 December 2023. For temporary, this is an average of the total workforce throughout the course of the year. </t>
  </si>
  <si>
    <t>* Please note this table refers to MMG permanent employees such as permanent, fixed term and casual. This does not include temporary employees, including contractors or consultants.
** Occupational Health and Safety training provide to employees may include: Field Task Observations, Safe task management, fatal risk requirements, mental health, risk management, occupational exposures and controls.</t>
  </si>
  <si>
    <t>MMG Permanent Employees</t>
  </si>
  <si>
    <r>
      <t xml:space="preserve">MMG has an Occupational health and safety management system that includes permanent employees and contractors and controlled activities. Occupational health services are provided according to site specific procedures. 
</t>
    </r>
    <r>
      <rPr>
        <u/>
        <sz val="11"/>
        <rFont val="Inter"/>
      </rPr>
      <t>MMG 2023 Sustainability Report</t>
    </r>
    <r>
      <rPr>
        <sz val="11"/>
        <color rgb="FF000000"/>
        <rFont val="Inter"/>
      </rPr>
      <t xml:space="preserve"> - Health, safety and wellbei</t>
    </r>
    <r>
      <rPr>
        <sz val="11"/>
        <rFont val="Inter"/>
      </rPr>
      <t>ng p.18</t>
    </r>
    <r>
      <rPr>
        <sz val="11"/>
        <color rgb="FF000000"/>
        <rFont val="Inter"/>
      </rPr>
      <t xml:space="preserve">; </t>
    </r>
    <r>
      <rPr>
        <sz val="11"/>
        <rFont val="Inter"/>
      </rPr>
      <t xml:space="preserve">MMG website - </t>
    </r>
    <r>
      <rPr>
        <u/>
        <sz val="11"/>
        <rFont val="Inter"/>
      </rPr>
      <t>safety</t>
    </r>
    <r>
      <rPr>
        <sz val="11"/>
        <color rgb="FF000000"/>
        <rFont val="Inter"/>
      </rPr>
      <t xml:space="preserve">; </t>
    </r>
    <r>
      <rPr>
        <sz val="11"/>
        <rFont val="Inter"/>
      </rPr>
      <t xml:space="preserve">MMG website - </t>
    </r>
    <r>
      <rPr>
        <u/>
        <sz val="11"/>
        <rFont val="Inter"/>
      </rPr>
      <t>health and hygiene</t>
    </r>
    <r>
      <rPr>
        <sz val="11"/>
        <rFont val="Inter"/>
      </rPr>
      <t xml:space="preserve"> </t>
    </r>
  </si>
  <si>
    <t>*</t>
  </si>
  <si>
    <t>Note: We have a set tenement agreement of electricity consumption in Beijing office that did not vary from 2022 and 2023.</t>
  </si>
  <si>
    <t>** Includes Scope 1 and 3 emissions.</t>
  </si>
  <si>
    <r>
      <rPr>
        <u/>
        <sz val="9"/>
        <color theme="1"/>
        <rFont val="Inter"/>
      </rPr>
      <t>Notes:</t>
    </r>
    <r>
      <rPr>
        <sz val="9"/>
        <color theme="1"/>
        <rFont val="Inter"/>
      </rPr>
      <t xml:space="preserve">
1. Paid/accrued in respect of FY2023.
2. Income tax liability does not always align with tax payments. This disclosure has been made on a cash tax paid basis.
3. This category includes amounts such as taxes paid in dispute, unrecovered VAT and net GST paid.
4. Components of total tax contribution are all assured on an aggregate level during the 2023 annual reporting audit (assured by Deloitte Touche Tohmatsu).
5. The above tables cover the disclosure requirements of the ICMM Socio Economic Benefit Framework - Indicator 1: Taxes - Country-by-country reporting.</t>
    </r>
  </si>
  <si>
    <r>
      <t xml:space="preserve">For more information, please visit: </t>
    </r>
    <r>
      <rPr>
        <b/>
        <i/>
        <u/>
        <sz val="9"/>
        <color rgb="FF2E2D2C"/>
        <rFont val="Inter"/>
      </rPr>
      <t>Global Industry Standard on Tailings Management</t>
    </r>
  </si>
  <si>
    <t xml:space="preserve">A moderate level of assurance under AA1000AS V3 has been provided for this engagement. A moderate assurance is limited to evidence gathering at corporate/management levels in the organisation and a limited depth of evidence gathering at lower levels in the organisation as necessary. The absence of on-site interviews may lead to inadequate assurance of the implementation of policies learned in online interviews.  </t>
  </si>
  <si>
    <t>MMG has established comprehensive requirements to ensure safe work practices, protect individuals, and fulfill reporting obligations. The framework for recording SSHE data is consistent and well-documented, with clear guidelines provided.
Las Bambas has implemented various strategies to manage and reduce work-related injuries, including establishing health and safety targets, implementing safety programs, and utilizing an injury data system. Both work-related and non-work-related injury cases are handled and reported to the clinic. Work-related injuries are recorded in SAP (for reporting purposes) however it was identified that several recordable work-related injuries that occured between February and August 2023 were just recorded in the system in December 2023. These injuries should have been recorded at the time  that those events occured. The injury report and related documentation were meticulously reviewed. Interviews were conducted with key personnel who are responsible for managing injury-related information, providing insight and clarity. The TRIF and LTIP rates at Las Bambas were calculated accurately.
Based on the assurance procedures that CECEPAC (HK) has performed and the evidence we have obtained, one finding was identified related to the work-related injuries not timely recorded in the system.
Stamped on behalf of CECEPAC (HK)
Date of issuance: 10 May 2024
CECEP (HK) Advisory Company Limited</t>
  </si>
  <si>
    <t>Organogram at the bottom of this page.</t>
  </si>
  <si>
    <t xml:space="preserve">This includes direct energy consumption. </t>
  </si>
  <si>
    <t>-7_KGitw3Ue3OyBtKlI04D9JuhpybrJKggROSHzSOyNUNVYyMEZFUVVVQlRBUjVERDBCREZFVzk4VCQlQCN0PWcu</t>
  </si>
  <si>
    <t>Form1</t>
  </si>
  <si>
    <t>{7e9bcb72-9719-42b5-8f47-43d31ae14ff7}</t>
  </si>
  <si>
    <t>独立审验声明</t>
  </si>
  <si>
    <t>致五矿资源有限公司（MMG）董事会：</t>
  </si>
  <si>
    <t>中国节能皓信（香港）咨询有限公司（“中国节能皓信（香港）”或“我们”）应五矿资源有限公司（“MMG”）要求，对报告期限为2023年1月1日至12月31日（“报告期”）的MMG《2023年可持续发展报告》（“《可持续发展报告》”）中的信息和数据开展了独立的有限审验。</t>
  </si>
  <si>
    <t>一、 审验范围</t>
  </si>
  <si>
    <t>中国节能皓信（香港）根据AccountAbility《AA1000审验标准 V3》（“AA1000AS V3”）对可持续发展报告进行了中度（有限）类型2审验，审验标准如下：</t>
  </si>
  <si>
    <t>•  国际矿业与金属理事会（“ICMM”）审验相关问题1-5（“相关问题”）和 ICMM发布的《审验及验证流程》（“ICMM 流程”）中规定的相应标准（“标准”），如下表所述：</t>
  </si>
  <si>
    <t>范畴</t>
  </si>
  <si>
    <t>ICMM审验相关问题</t>
  </si>
  <si>
    <t>审验标准</t>
  </si>
  <si>
    <t>ICMM相关问题1</t>
  </si>
  <si>
    <t>MMG 的可持续发展政策、管理标准和程序与 ICMM 原则、公司层面的绩效预期 (“PE”) 和合并PEs的公司层面方面（统称“相关 PE”）以及《ICMM立场声明》中规定的强制性要求的一致性。</t>
  </si>
  <si>
    <t>MMG汇报的可持续发展政策、管理标准和流程与 ICMM 原则、相关 PE以及《ICMM 立场声明》中规定的强制性要求的一致性。</t>
  </si>
  <si>
    <t>ICMM相关问题2</t>
  </si>
  <si>
    <t>基于对业务的回顾以及利益相关方的观点和期望，MMG的重大可持续性风险与机遇。根据AA1000AS V3和《AA1000审验原则（2018）》（“AA1000AP 2018”）加以评估。</t>
  </si>
  <si>
    <t>MMG 对用于识别和优先考虑报告期内企业面临的可持续发展风险和机遇的流程以及这些流程的结果的描述，以及全球报告倡议组织 (“GRI”) 的完整性和重要性原则的一致性（在 GRI 1：基础 2021 和 GRI 3：实质性议题 2021 中）。</t>
  </si>
  <si>
    <t>ICMM相关问题3</t>
  </si>
  <si>
    <t>MMG用于管理选定的重大可持续发展风险与机遇（“选定指标”）以及相应的相关指标（“绩效信息”）（通过随机双盲流程选择）所使用的体系与方法的实施现状包括：
1. 向低碳经济过渡
- GRI 305-1 直接（范围1）温室气体排放
2. 零伤害和安全文化
- GRI 403-5 工作者职业健康安全培训
3. 价值链的可持续性
- GRI 204-1 向当地供应商采购的支出比例</t>
  </si>
  <si>
    <t>MMG 根据 GRI 3：实质性议题 2021 的要求对 MMG 用于管理选定指标的系统和方法的描述，以及 MMG 对系统和方法实施状态的描述。</t>
  </si>
  <si>
    <t>ICMM相关问题4</t>
  </si>
  <si>
    <t>MMG报告的选定指标在报告期内的绩效。</t>
  </si>
  <si>
    <t>MMG 根据内部政策和程序披露的选定指标的绩效信息，并参考 GRI 标准和其他相关报告标准。对绩效信息的可靠性和准确性开展有限审验。</t>
  </si>
  <si>
    <t>ICMM相关问题5</t>
  </si>
  <si>
    <t>MMG 为 PE 验证选择资产的优次排序流程。</t>
  </si>
  <si>
    <t>MMG 对用于识别 PE 验证资产的流程和标准的描述，以及报告期内该流程的结果（选定的资产）。</t>
  </si>
  <si>
    <t>审验范围不含以下内容，我们不对下列信息得出任何结论：
• 报告期以外的任何信息，或《可持续发展报告》中披露而不包括在审验范围内的任何其他数据；
• 现有验证文件已经证明的财务数据或其他信息；以及
• 《可持续发展报告》中与MMG及其子公司（包括MMG的供应商、承包商）无关的数据和信息，以及其他第三方提供的数据或信息。
审验范围仅限于MMG提供的信息。任何有关本审验声明内容或相关事项的询问，应只针对MMG提出。</t>
  </si>
  <si>
    <t>二、 审验和限制级别</t>
  </si>
  <si>
    <t>本次审验是根据AA1000AS V3开展的中度审验。中度审验仅针对在组织的公司/管理层收集的证据，必要时也针对组织较低层面收集的有限证据。由于没有开展现场访谈，可能导致对于在线上访谈中了解到的政策的执行情况等事项得不到充分的保证。</t>
  </si>
  <si>
    <t>三、 MMG的职责</t>
  </si>
  <si>
    <t>MMG负责参考《GRI标准》和ICMM原则和相关PE中规定的其他报告要求，以及 《ICMM 立场声明》中规定的强制性要求，编制和提交《可持续发展报告》。MMG还负责实施内部控制程序，以确保《可持续发展报告》的内容不存在因欺骗或错误导致的重大失实陈述。</t>
  </si>
  <si>
    <t>四、 中国节能皓信（香港）的职责</t>
  </si>
  <si>
    <t>中国节能皓信（香港）负责向MMG董事会发布独立审验声明。该独立审验声明仅针对MMG《可持续发展报告》特定范围的审验工作得出结论，除此之外不适用于任何其他意图或目的。
中国节能皓信（香港）负责确保参与审验工作的所有人员符合专业资格、培训和经验要求，并且表现出足够的能力。中国节能皓信（香港）的高级职员负责对审验和认证审计的所有结果进行内部审核，以确保流程中使用的方法足够严谨和透明。</t>
  </si>
  <si>
    <t>五、 独立性</t>
  </si>
  <si>
    <t>中国节能皓信（香港）不参与数据的收集和计算，也不参与《可持续发展报告》的编制。中国节能皓信（香港）的活动独立于MMG。除根据合同条款提供本次审验业务，以及作为 ICMM 和自愿原则倡议要求一部分的其他第三方验证和审计业务外，中国节能皓信（香港）与MMG之间无任何关系。</t>
  </si>
  <si>
    <t>六、 方法</t>
  </si>
  <si>
    <t>中国节能皓信（香港）在MMG墨尔本总部、杜加尔河矿山和罗斯伯里矿山开展了审验，审验工作包括：
• 与管理人员访谈并进行文件审查，以了解MMG评估和管理可持续性风险与机遇的方法，并确保MMG内部政策与ICMM 原则，相关PE以及《ICMM立场声明》中规定的强制性要求相一致；
• 了解和测试MMG在利益相关方确定、沟通、收集反馈及分析和报告方面采用的方法，以及MMG在报告和审验方面的实质性议题评估流程；
• 评估《可持续发展报告》的报告和管理方法是否符合AccountAbility中的包容性、实质性、回应性及影响性原则；
• 利用选定指标，通过样本来理解并测试MMG管理体系（以及基本目标、架构和期望）以及MMG在企业和矿山层面对管理体系要求的遵守情况；
• 利用绩效信息，通过样本来理解并测试数据的测量、收集、汇总和报告流程，以及理解和测试用于确保数据质量的管理控制措施；
• 审查和抽样用于报告绩效信息的证据，根据既定方法和假设重新计算量化指标；
• 评估《可持续发展报告》中的内容，并根据MMG宣称在编制报告时所“参考”的《GRI标准》的GRI内容索引；
• 核查《可持续发展报告》中的陈述与结论是否一致；以及
• 执行我们认为必要的其他程序。
中国节能皓信（香港）的审验工作和得出的结论基于MMG提供的信息和数据，并且假设MMG提供的信息完整且准确。</t>
  </si>
  <si>
    <t>七、 结论</t>
  </si>
  <si>
    <t>根据所执行的审验程序和所获得的证据，未有任何事项引起我们注意并使我们认为：
a) 在任何实质性方面，《可持续发展报告》中的相关问题未有按标准进行编制；
b) 在任何实质性方面，《可持续发展报告》未有根据AA1000AS V3的包容性、实质性、回应性及影响性原则进行编制；
c) 《可持续发展报告》中披露的绩效信息不可靠、不准确或尚未编制，或在任何实质性方面未有根据《可持续发展报告》中概述的报告方法编制。</t>
  </si>
  <si>
    <t>八、关键意见</t>
  </si>
  <si>
    <t>以下是审验过程中确定的关键意见，这些意见并不影响我们的上述结论。</t>
  </si>
  <si>
    <t>a. ICMM 相关问题</t>
  </si>
  <si>
    <r>
      <t xml:space="preserve">相关问题1
</t>
    </r>
    <r>
      <rPr>
        <sz val="11"/>
        <color theme="1"/>
        <rFont val="Inter"/>
      </rPr>
      <t>MMG采用了可持续发展框架来管理其可持续性风险，并与ICMM原则、相关PE以及《ICMM立场声明》中规定的强制性要求保持一致。MMG已更新其内部的ICMM协调框架，比对了MMG的政策、标准、《行为准则》和可持续发展框架的相关章节与ICMM原则、相关PE和《ICMM立场声明》。MMG还在《可持续发展报告》附录中包含了表格，明确指出《可持续发展报告》中与ICMM原则、相关PE以及《ICMM立场声明》中规定的强制性要求相关的信息，并表明MMG与上述ICMM汇报准则的一致程度。</t>
    </r>
    <r>
      <rPr>
        <b/>
        <sz val="11"/>
        <color theme="1"/>
        <rFont val="Inter"/>
      </rPr>
      <t xml:space="preserve">
相关问题2
</t>
    </r>
    <r>
      <rPr>
        <sz val="11"/>
        <color theme="1"/>
        <rFont val="Inter"/>
      </rPr>
      <t>MMG在其可持续发展框架中规定了其重要性评估方法和过程。MMG的实质性议题包括社会、经济、环境风险和机遇，这些风险和机遇可能会影响MMG的绩效或声誉，以及MMG在短期、中期和长期内创造价值和实现进步的能力。2023年，MMG与11位内部利益相关方和8位外部利益相关方进行了线上问卷调查，综合考虑了高级管理层、员工、投资者和社区的意见，以及全球风险，以审查和确认MMG在2023年的17个实质性议题。</t>
    </r>
    <r>
      <rPr>
        <b/>
        <sz val="11"/>
        <color theme="1"/>
        <rFont val="Inter"/>
      </rPr>
      <t xml:space="preserve">
相关问题3
</t>
    </r>
    <r>
      <rPr>
        <sz val="11"/>
        <color theme="1"/>
        <rFont val="Inter"/>
      </rPr>
      <t>MMG已制定《风险管理标准》，该标准针对可能影响MMG战略和业务计划的实现的风险之识别和管理提供定义，以及定义重大事件的报告和调查要求。针对特定矿山的风险登记册已根据《风险管理标准》制定，以管理风险。MMG已建立了三道防线，以提供三个级别的保证，确保重大可持续发展风险和机遇管理机制的实施。MMG根据《安全、安保、健康和环境（“SSHE”）绩效标准》实施SSHE政策和措施，SSHE事件的报告根据《SSHE绩效标准》进行。</t>
    </r>
    <r>
      <rPr>
        <b/>
        <sz val="11"/>
        <color theme="1"/>
        <rFont val="Inter"/>
      </rPr>
      <t xml:space="preserve">
相关问题4
</t>
    </r>
    <r>
      <rPr>
        <sz val="11"/>
        <color theme="1"/>
        <rFont val="Inter"/>
      </rPr>
      <t>MMG已制定并执行《工作质量要求》和《绩效标准》中的报告指引以及内部控制措施，以确保报告数据的可靠性。矿山通过特定软件报告可持续发展关键绩效数据。MMG在《可持续发展报告》中披露特定主题的信息，包括详细的图表和指标、案例研究以及目标的进展情况。</t>
    </r>
    <r>
      <rPr>
        <b/>
        <sz val="11"/>
        <color theme="1"/>
        <rFont val="Inter"/>
      </rPr>
      <t xml:space="preserve">
相关问题5
</t>
    </r>
    <r>
      <rPr>
        <sz val="11"/>
        <color theme="1"/>
        <rFont val="Inter"/>
      </rPr>
      <t>报告期内，四个矿山之中的澳大利亚杜加尔河和罗斯伯里这两个矿山，被选中进行第三方验证。</t>
    </r>
  </si>
  <si>
    <t>b. AccountAbility 原则</t>
  </si>
  <si>
    <r>
      <rPr>
        <b/>
        <sz val="11"/>
        <color theme="1"/>
        <rFont val="Inter"/>
      </rPr>
      <t xml:space="preserve">包容性
</t>
    </r>
    <r>
      <rPr>
        <sz val="11"/>
        <color theme="1"/>
        <rFont val="Inter"/>
      </rPr>
      <t>MMG的《社会绩效标准》定义了与社区互动有关的最低要求和问责制，以减少影响、将效益最大化和履行基于MMG价值观，以及尊重当地文化和传统。在矿山层面，根据MMG的《社会绩效标准》中规定的要求，已制定针对特定矿山的《社会基线研究》和《社会发展与社区计划》，以指导社会经济发展项目和投资的实施。</t>
    </r>
    <r>
      <rPr>
        <b/>
        <sz val="11"/>
        <color theme="1"/>
        <rFont val="Inter"/>
      </rPr>
      <t xml:space="preserve">
实质性
</t>
    </r>
    <r>
      <rPr>
        <sz val="11"/>
        <color theme="1"/>
        <rFont val="Inter"/>
      </rPr>
      <t>MMG考虑了主要利益相关方的兴趣领域，并通过为《可持续发展报告》开展的实质性议题评估流程（如上文相关问题2中 所述）确定、梳理并排列了重大可持续发展风险和机遇。这些重大可持续发展议题在《可持续发展报告》附录中进行了讨论。</t>
    </r>
    <r>
      <rPr>
        <b/>
        <sz val="11"/>
        <color theme="1"/>
        <rFont val="Inter"/>
      </rPr>
      <t xml:space="preserve">
回应性
</t>
    </r>
    <r>
      <rPr>
        <sz val="11"/>
        <color theme="1"/>
        <rFont val="Inter"/>
      </rPr>
      <t xml:space="preserve">MMG与内部和外部利益相关方进行沟通，使利益相关方有机会表达其关切、需求和期望。在公司层面，审查并更新实质性议题以进行披露，确保相关信息以全面和平衡的方式传达给利益相关方。在矿山层面，杜加尔河和罗斯伯里根据MMG的《行为准则》以及《社区和社会绩效工作质量要求》，回应了利益相关方关注的问题。我们的专业意见认为，MMG符合回应性原则。
</t>
    </r>
    <r>
      <rPr>
        <b/>
        <sz val="11"/>
        <color theme="1"/>
        <rFont val="Inter"/>
      </rPr>
      <t xml:space="preserve">
影响性
</t>
    </r>
    <r>
      <rPr>
        <sz val="11"/>
        <color theme="1"/>
        <rFont val="Inter"/>
      </rPr>
      <t>MMG的《风险管理标准》规定了对风险和重大事件的识别、报告、分析和控制要求，其中根据重大事件的后果和可能性识别重大风险。在公司层面，MMG通过风险识别和管理流程（如上文相关问题3中所述）以及《工作质量
要求》和《绩效标准》的支持来理解、衡量、评估和管理其影响。在矿山层面，风险和影响评估根据《SSHE 绩效
标准》和《社会绩效标准》的要求进行。我们的专业意见认为，MMG 符合影响性原则。</t>
    </r>
  </si>
  <si>
    <t>2024 年5 月17 日</t>
  </si>
  <si>
    <t>香港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</si>
</sst>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quot;$&quot;#,##0_);[Red]\(&quot;$&quot;#,##0\)"/>
    <numFmt numFmtId="165" formatCode="_(* #,##0.00_);_(* \(#,##0.00\);_(* &quot;-&quot;??_);_(@_)"/>
    <numFmt numFmtId="166" formatCode="_(* #,##0_);_(* \(#,##0\);_(* &quot;-&quot;??_);_(@_)"/>
    <numFmt numFmtId="167" formatCode="0.00%;\-0.00%;0.00%"/>
    <numFmt numFmtId="168" formatCode="#,##0.0"/>
    <numFmt numFmtId="169" formatCode="_-* #,##0_-;\-* #,##0_-;_-* &quot;-&quot;??_-;_-@_-"/>
    <numFmt numFmtId="170" formatCode="0.0"/>
    <numFmt numFmtId="171" formatCode="0.0%"/>
    <numFmt numFmtId="172" formatCode="&quot;$&quot;#,##0.0_);[Red]\(&quot;$&quot;#,##0.0\)"/>
    <numFmt numFmtId="173" formatCode="_-* #,##0.0_-;\-* #,##0.0_-;_-* &quot;-&quot;??_-;_-@_-"/>
  </numFmts>
  <fonts count="145">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b/>
      <sz val="11"/>
      <color rgb="FF000000"/>
      <name val="Inter"/>
    </font>
    <font>
      <sz val="10"/>
      <name val="Inter"/>
    </font>
    <font>
      <sz val="10"/>
      <color rgb="FF000000"/>
      <name val="Inter"/>
    </font>
    <font>
      <sz val="11"/>
      <color theme="1"/>
      <name val="Inter"/>
    </font>
    <font>
      <sz val="11"/>
      <color rgb="FF000000"/>
      <name val="Inter"/>
    </font>
    <font>
      <sz val="10"/>
      <color theme="1"/>
      <name val="Inter"/>
    </font>
    <font>
      <sz val="12"/>
      <color rgb="FF000000"/>
      <name val="Inter"/>
    </font>
    <font>
      <sz val="12"/>
      <color theme="1"/>
      <name val="Inter"/>
    </font>
    <font>
      <b/>
      <sz val="12"/>
      <color rgb="FF000000"/>
      <name val="Inter"/>
    </font>
    <font>
      <u/>
      <sz val="11"/>
      <color theme="10"/>
      <name val="Inter"/>
    </font>
    <font>
      <b/>
      <sz val="12"/>
      <color theme="1"/>
      <name val="Inter"/>
    </font>
    <font>
      <u/>
      <sz val="12"/>
      <color theme="10"/>
      <name val="Inter"/>
    </font>
    <font>
      <i/>
      <sz val="12"/>
      <color theme="1"/>
      <name val="Inter"/>
    </font>
    <font>
      <b/>
      <sz val="12"/>
      <color rgb="FF00B050"/>
      <name val="Inter"/>
    </font>
    <font>
      <b/>
      <sz val="12"/>
      <color rgb="FF001B39"/>
      <name val="Inter"/>
    </font>
    <font>
      <b/>
      <sz val="12"/>
      <color rgb="FFFF0000"/>
      <name val="Inter"/>
    </font>
    <font>
      <b/>
      <sz val="24"/>
      <color rgb="FF000000"/>
      <name val="Inter"/>
    </font>
    <font>
      <b/>
      <sz val="28"/>
      <color rgb="FF000000"/>
      <name val="Inter"/>
    </font>
    <font>
      <sz val="11"/>
      <color rgb="FF2E2D2C"/>
      <name val="Inter"/>
    </font>
    <font>
      <sz val="11"/>
      <name val="Inter"/>
    </font>
    <font>
      <i/>
      <sz val="11"/>
      <color rgb="FF000000"/>
      <name val="Inter"/>
    </font>
    <font>
      <b/>
      <sz val="12"/>
      <name val="Inter"/>
    </font>
    <font>
      <b/>
      <sz val="12"/>
      <color rgb="FFED7D31"/>
      <name val="Inter"/>
    </font>
    <font>
      <sz val="7"/>
      <name val="Inter"/>
    </font>
    <font>
      <b/>
      <sz val="11"/>
      <color rgb="FF2E2D2C"/>
      <name val="Inter"/>
    </font>
    <font>
      <b/>
      <sz val="16"/>
      <color rgb="FF00B050"/>
      <name val="Inter"/>
    </font>
    <font>
      <b/>
      <sz val="11"/>
      <name val="Inter"/>
    </font>
    <font>
      <b/>
      <sz val="16"/>
      <color rgb="FF000000"/>
      <name val="Inter"/>
    </font>
    <font>
      <b/>
      <sz val="16"/>
      <color theme="5"/>
      <name val="Inter"/>
    </font>
    <font>
      <b/>
      <sz val="16"/>
      <color rgb="FFED7D31"/>
      <name val="Inter"/>
    </font>
    <font>
      <sz val="11"/>
      <color rgb="FFFF0000"/>
      <name val="Inter"/>
    </font>
    <font>
      <b/>
      <sz val="11"/>
      <color theme="1"/>
      <name val="Inter"/>
    </font>
    <font>
      <b/>
      <sz val="14"/>
      <color rgb="FFC65911"/>
      <name val="Inter"/>
    </font>
    <font>
      <b/>
      <sz val="9"/>
      <color theme="1"/>
      <name val="Inter"/>
    </font>
    <font>
      <sz val="9"/>
      <color theme="1"/>
      <name val="Inter"/>
    </font>
    <font>
      <b/>
      <sz val="10"/>
      <color theme="1"/>
      <name val="Inter"/>
    </font>
    <font>
      <vertAlign val="superscript"/>
      <sz val="11"/>
      <name val="Inter"/>
    </font>
    <font>
      <b/>
      <sz val="11"/>
      <color theme="0"/>
      <name val="Inter"/>
    </font>
    <font>
      <sz val="12"/>
      <color rgb="FF99082B"/>
      <name val="Inter"/>
    </font>
    <font>
      <b/>
      <sz val="12"/>
      <color rgb="FF99082B"/>
      <name val="Inter"/>
    </font>
    <font>
      <sz val="11"/>
      <color rgb="FF99082B"/>
      <name val="Inter"/>
    </font>
    <font>
      <b/>
      <sz val="7"/>
      <color rgb="FF99082B"/>
      <name val="Inter"/>
    </font>
    <font>
      <b/>
      <sz val="11"/>
      <color rgb="FF99082B"/>
      <name val="Inter"/>
    </font>
    <font>
      <sz val="10"/>
      <color rgb="FF99082B"/>
      <name val="Inter"/>
    </font>
    <font>
      <sz val="7"/>
      <color rgb="FF99082B"/>
      <name val="Inter"/>
    </font>
    <font>
      <sz val="18"/>
      <color rgb="FF99082B"/>
      <name val="Inter"/>
    </font>
    <font>
      <sz val="16"/>
      <color theme="0"/>
      <name val="Inter"/>
    </font>
    <font>
      <sz val="11"/>
      <color theme="0"/>
      <name val="Inter"/>
    </font>
    <font>
      <sz val="12"/>
      <color theme="0"/>
      <name val="Inter"/>
    </font>
    <font>
      <b/>
      <sz val="16"/>
      <color theme="0"/>
      <name val="Inter"/>
    </font>
    <font>
      <u/>
      <sz val="11"/>
      <color theme="0"/>
      <name val="Inter"/>
    </font>
    <font>
      <sz val="8"/>
      <name val="Calibri"/>
      <family val="2"/>
      <scheme val="minor"/>
    </font>
    <font>
      <b/>
      <sz val="11"/>
      <color theme="1"/>
      <name val="Calibri"/>
      <family val="2"/>
      <scheme val="minor"/>
    </font>
    <font>
      <b/>
      <sz val="18"/>
      <color theme="0"/>
      <name val="Inter"/>
    </font>
    <font>
      <sz val="12"/>
      <name val="Inter"/>
    </font>
    <font>
      <sz val="16"/>
      <color rgb="FF00B050"/>
      <name val="Inter"/>
    </font>
    <font>
      <b/>
      <sz val="12"/>
      <color rgb="FF4472C4"/>
      <name val="Inter"/>
    </font>
    <font>
      <b/>
      <sz val="10"/>
      <color theme="2"/>
      <name val="Arial"/>
      <family val="2"/>
    </font>
    <font>
      <b/>
      <sz val="9"/>
      <color theme="0"/>
      <name val="Arial"/>
      <family val="2"/>
    </font>
    <font>
      <b/>
      <sz val="7"/>
      <color theme="0"/>
      <name val="Arial"/>
      <family val="2"/>
    </font>
    <font>
      <sz val="7"/>
      <color theme="0"/>
      <name val="Arial"/>
      <family val="2"/>
    </font>
    <font>
      <sz val="7"/>
      <color theme="1"/>
      <name val="Arial"/>
      <family val="2"/>
    </font>
    <font>
      <b/>
      <sz val="7"/>
      <color theme="1"/>
      <name val="Arial"/>
      <family val="2"/>
    </font>
    <font>
      <sz val="6"/>
      <color theme="1"/>
      <name val="Arial"/>
      <family val="2"/>
    </font>
    <font>
      <sz val="10"/>
      <name val="Arial"/>
      <family val="2"/>
    </font>
    <font>
      <sz val="11"/>
      <name val="Segoe UI"/>
      <family val="2"/>
    </font>
    <font>
      <sz val="14"/>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b/>
      <sz val="12"/>
      <name val="Calibri"/>
      <family val="2"/>
      <scheme val="minor"/>
    </font>
    <font>
      <sz val="20"/>
      <color theme="1"/>
      <name val="Calibri"/>
      <family val="2"/>
      <scheme val="minor"/>
    </font>
    <font>
      <i/>
      <sz val="11"/>
      <color theme="1"/>
      <name val="Calibri"/>
      <family val="2"/>
      <scheme val="minor"/>
    </font>
    <font>
      <b/>
      <sz val="11"/>
      <color rgb="FFFF0000"/>
      <name val="Calibri"/>
      <family val="2"/>
      <scheme val="minor"/>
    </font>
    <font>
      <u/>
      <sz val="11"/>
      <color rgb="FFF2F2F2"/>
      <name val="Inter"/>
    </font>
    <font>
      <sz val="14"/>
      <color theme="1"/>
      <name val="Segoe U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7"/>
      <color theme="1"/>
      <name val="Calibri"/>
      <family val="2"/>
      <scheme val="minor"/>
    </font>
    <font>
      <sz val="8"/>
      <color rgb="FF000000"/>
      <name val="Arial"/>
      <family val="2"/>
    </font>
    <font>
      <b/>
      <sz val="15"/>
      <color theme="3"/>
      <name val="Arial"/>
      <family val="2"/>
    </font>
    <font>
      <b/>
      <sz val="14"/>
      <color rgb="FF000000"/>
      <name val="Arial"/>
      <family val="2"/>
    </font>
    <font>
      <b/>
      <sz val="8"/>
      <color rgb="FF000000"/>
      <name val="Arial"/>
      <family val="2"/>
    </font>
    <font>
      <b/>
      <sz val="13"/>
      <color theme="3"/>
      <name val="Arial"/>
      <family val="2"/>
    </font>
    <font>
      <b/>
      <sz val="11"/>
      <color rgb="FF000000"/>
      <name val="Arial"/>
      <family val="2"/>
    </font>
    <font>
      <sz val="14"/>
      <color rgb="FF000000"/>
      <name val="Arial"/>
      <family val="2"/>
    </font>
    <font>
      <b/>
      <sz val="11"/>
      <color theme="3"/>
      <name val="Arial"/>
      <family val="2"/>
    </font>
    <font>
      <sz val="8.5"/>
      <name val="Arial"/>
      <family val="2"/>
    </font>
    <font>
      <sz val="8"/>
      <name val="Arial"/>
      <family val="2"/>
    </font>
    <font>
      <b/>
      <sz val="14"/>
      <color rgb="FF000000"/>
      <name val="Inter"/>
    </font>
    <font>
      <sz val="8.5"/>
      <name val="Inter"/>
    </font>
    <font>
      <i/>
      <sz val="11"/>
      <name val="Inter"/>
    </font>
    <font>
      <sz val="11"/>
      <name val="Calibri"/>
      <family val="2"/>
      <scheme val="minor"/>
    </font>
    <font>
      <sz val="11"/>
      <color theme="0"/>
      <name val="Arial"/>
      <family val="2"/>
    </font>
    <font>
      <b/>
      <sz val="7"/>
      <color theme="0"/>
      <name val="Calibri Light"/>
      <family val="2"/>
      <scheme val="major"/>
    </font>
    <font>
      <b/>
      <sz val="7"/>
      <color theme="1"/>
      <name val="Calibri"/>
      <family val="2"/>
      <scheme val="minor"/>
    </font>
    <font>
      <sz val="7"/>
      <color theme="0"/>
      <name val="Calibri"/>
      <family val="2"/>
      <scheme val="minor"/>
    </font>
    <font>
      <b/>
      <sz val="7"/>
      <name val="Arial"/>
      <family val="2"/>
    </font>
    <font>
      <sz val="11"/>
      <color theme="1"/>
      <name val="Arial"/>
      <family val="2"/>
    </font>
    <font>
      <i/>
      <sz val="11"/>
      <color rgb="FF7F7F7F"/>
      <name val="Arial"/>
      <family val="2"/>
    </font>
    <font>
      <b/>
      <sz val="14"/>
      <color theme="1"/>
      <name val="Calibri"/>
      <family val="2"/>
      <scheme val="minor"/>
    </font>
    <font>
      <sz val="8.5"/>
      <name val="Calibri"/>
      <family val="2"/>
      <scheme val="minor"/>
    </font>
    <font>
      <b/>
      <sz val="7"/>
      <color theme="3"/>
      <name val="Calibri"/>
      <family val="2"/>
      <scheme val="minor"/>
    </font>
    <font>
      <u/>
      <sz val="11"/>
      <color theme="10"/>
      <name val="Arial"/>
      <family val="2"/>
    </font>
    <font>
      <b/>
      <sz val="11"/>
      <color theme="3"/>
      <name val="Calibri Light"/>
      <family val="2"/>
      <scheme val="major"/>
    </font>
    <font>
      <b/>
      <sz val="8.5"/>
      <color theme="3"/>
      <name val="Calibri"/>
      <family val="2"/>
      <scheme val="minor"/>
    </font>
    <font>
      <sz val="8.5"/>
      <color theme="3"/>
      <name val="Calibri"/>
      <family val="2"/>
      <scheme val="minor"/>
    </font>
    <font>
      <b/>
      <sz val="11"/>
      <color theme="1"/>
      <name val="Arial"/>
      <family val="2"/>
    </font>
    <font>
      <b/>
      <sz val="12"/>
      <color theme="0"/>
      <name val="Inter"/>
    </font>
    <font>
      <sz val="11"/>
      <color rgb="FF000000"/>
      <name val="Arial"/>
      <family val="2"/>
    </font>
    <font>
      <sz val="11"/>
      <name val="Arial"/>
      <family val="2"/>
    </font>
    <font>
      <sz val="11"/>
      <color rgb="FF333535"/>
      <name val="Inter"/>
    </font>
    <font>
      <vertAlign val="subscript"/>
      <sz val="11"/>
      <color rgb="FF000000"/>
      <name val="Inter"/>
    </font>
    <font>
      <sz val="9"/>
      <name val="Inter"/>
    </font>
    <font>
      <b/>
      <sz val="16"/>
      <color theme="1"/>
      <name val="Inter"/>
    </font>
    <font>
      <b/>
      <sz val="18"/>
      <color theme="4"/>
      <name val="Inter"/>
    </font>
    <font>
      <b/>
      <sz val="18"/>
      <color theme="7"/>
      <name val="Inter"/>
    </font>
    <font>
      <b/>
      <sz val="14"/>
      <color theme="1"/>
      <name val="Inter"/>
    </font>
    <font>
      <u/>
      <sz val="11"/>
      <color theme="1"/>
      <name val="Inter"/>
    </font>
    <font>
      <b/>
      <sz val="18"/>
      <color theme="6"/>
      <name val="Inter"/>
    </font>
    <font>
      <b/>
      <sz val="10"/>
      <name val="Inter"/>
    </font>
    <font>
      <b/>
      <sz val="14"/>
      <color theme="0"/>
      <name val="Inter"/>
    </font>
    <font>
      <sz val="8"/>
      <name val="Inter"/>
    </font>
    <font>
      <sz val="11"/>
      <color theme="6"/>
      <name val="Inter"/>
    </font>
    <font>
      <sz val="11"/>
      <color rgb="FF00B050"/>
      <name val="Inter"/>
    </font>
    <font>
      <sz val="11"/>
      <color theme="7"/>
      <name val="Inter"/>
    </font>
    <font>
      <i/>
      <sz val="11"/>
      <color theme="1"/>
      <name val="Inter"/>
    </font>
    <font>
      <vertAlign val="superscript"/>
      <sz val="11"/>
      <color rgb="FF000000"/>
      <name val="Inter"/>
    </font>
    <font>
      <b/>
      <vertAlign val="superscript"/>
      <sz val="11"/>
      <color rgb="FF000000"/>
      <name val="Inter"/>
    </font>
    <font>
      <u/>
      <sz val="11"/>
      <name val="Inter"/>
    </font>
    <font>
      <u/>
      <sz val="11"/>
      <color rgb="FF000000"/>
      <name val="Inter"/>
    </font>
    <font>
      <vertAlign val="subscript"/>
      <sz val="11"/>
      <color theme="1"/>
      <name val="Inter"/>
    </font>
    <font>
      <b/>
      <u/>
      <sz val="11"/>
      <name val="Inter"/>
    </font>
    <font>
      <b/>
      <u/>
      <sz val="11"/>
      <color rgb="FF2E2D2C"/>
      <name val="Inter"/>
    </font>
    <font>
      <b/>
      <u/>
      <sz val="11"/>
      <color theme="1"/>
      <name val="Inter"/>
    </font>
    <font>
      <u/>
      <sz val="9"/>
      <color theme="1"/>
      <name val="Inter"/>
    </font>
    <font>
      <b/>
      <i/>
      <u/>
      <sz val="9"/>
      <color rgb="FF2E2D2C"/>
      <name val="Inter"/>
    </font>
    <font>
      <i/>
      <sz val="9"/>
      <color rgb="FF2E2D2C"/>
      <name val="Inter"/>
    </font>
  </fonts>
  <fills count="39">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rgb="FFD9D9D9"/>
        <bgColor rgb="FF000000"/>
      </patternFill>
    </fill>
    <fill>
      <patternFill patternType="solid">
        <fgColor theme="0"/>
        <bgColor indexed="64"/>
      </patternFill>
    </fill>
    <fill>
      <patternFill patternType="solid">
        <fgColor rgb="FF99082B"/>
        <bgColor indexed="64"/>
      </patternFill>
    </fill>
    <fill>
      <patternFill patternType="solid">
        <fgColor rgb="FF99082B"/>
        <bgColor rgb="FF000000"/>
      </patternFill>
    </fill>
    <fill>
      <patternFill patternType="solid">
        <fgColor rgb="FFD9D9D9"/>
        <bgColor indexed="64"/>
      </patternFill>
    </fill>
    <fill>
      <patternFill patternType="solid">
        <fgColor rgb="FFF2F2F2"/>
        <bgColor rgb="FF000000"/>
      </patternFill>
    </fill>
    <fill>
      <patternFill patternType="solid">
        <fgColor rgb="FFF2F2F2"/>
        <bgColor indexed="64"/>
      </patternFill>
    </fill>
    <fill>
      <patternFill patternType="solid">
        <fgColor theme="0"/>
        <bgColor rgb="FF000000"/>
      </patternFill>
    </fill>
    <fill>
      <patternFill patternType="solid">
        <fgColor rgb="FFE7E6E6"/>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theme="1" tint="0.89996032593768116"/>
        <bgColor indexed="64"/>
      </patternFill>
    </fill>
    <fill>
      <patternFill patternType="solid">
        <fgColor theme="7"/>
        <bgColor indexed="64"/>
      </patternFill>
    </fill>
    <fill>
      <patternFill patternType="solid">
        <fgColor rgb="FF00B050"/>
        <bgColor indexed="64"/>
      </patternFill>
    </fill>
    <fill>
      <patternFill patternType="solid">
        <fgColor rgb="FF00B0F0"/>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9"/>
      </patternFill>
    </fill>
    <fill>
      <patternFill patternType="solid">
        <fgColor theme="4"/>
        <bgColor indexed="64"/>
      </patternFill>
    </fill>
    <fill>
      <patternFill patternType="solid">
        <fgColor theme="5"/>
        <bgColor indexed="64"/>
      </patternFill>
    </fill>
    <fill>
      <patternFill patternType="solid">
        <fgColor indexed="60"/>
      </patternFill>
    </fill>
    <fill>
      <patternFill patternType="solid">
        <fgColor theme="4"/>
        <bgColor rgb="FF000000"/>
      </patternFill>
    </fill>
    <fill>
      <patternFill patternType="solid">
        <fgColor theme="2"/>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rgb="FFD9E1F2"/>
      </patternFill>
    </fill>
    <fill>
      <patternFill patternType="solid">
        <fgColor theme="7"/>
        <bgColor rgb="FF000000"/>
      </patternFill>
    </fill>
    <fill>
      <patternFill patternType="solid">
        <fgColor theme="6"/>
        <bgColor rgb="FF000000"/>
      </patternFill>
    </fill>
    <fill>
      <patternFill patternType="solid">
        <fgColor theme="6"/>
        <bgColor indexed="64"/>
      </patternFill>
    </fill>
    <fill>
      <patternFill patternType="solid">
        <fgColor rgb="FF00B0F0"/>
        <bgColor rgb="FF000000"/>
      </patternFill>
    </fill>
    <fill>
      <patternFill patternType="solid">
        <fgColor theme="6" tint="0.79998168889431442"/>
        <bgColor rgb="FF000000"/>
      </patternFill>
    </fill>
  </fills>
  <borders count="104">
    <border>
      <left/>
      <right/>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D9D9D9"/>
      </bottom>
      <diagonal/>
    </border>
    <border>
      <left/>
      <right style="thin">
        <color rgb="FFD9D9D9"/>
      </right>
      <top/>
      <bottom style="thin">
        <color rgb="FFD9D9D9"/>
      </bottom>
      <diagonal/>
    </border>
    <border>
      <left/>
      <right/>
      <top style="thin">
        <color rgb="FFD9D9D9"/>
      </top>
      <bottom/>
      <diagonal/>
    </border>
    <border>
      <left style="thin">
        <color rgb="FFD9D9D9"/>
      </left>
      <right style="thin">
        <color rgb="FFD9D9D9"/>
      </right>
      <top/>
      <bottom style="thin">
        <color rgb="FFD9D9D9"/>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indexed="64"/>
      </left>
      <right style="medium">
        <color indexed="64"/>
      </right>
      <top/>
      <bottom style="medium">
        <color indexed="64"/>
      </bottom>
      <diagonal/>
    </border>
    <border>
      <left style="thin">
        <color rgb="FFD9D9D9"/>
      </left>
      <right/>
      <top/>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rgb="FFD9D9D9"/>
      </left>
      <right style="thin">
        <color rgb="FFD9D9D9"/>
      </right>
      <top style="thin">
        <color rgb="FFD9D9D9"/>
      </top>
      <bottom style="thin">
        <color rgb="FFD9D9D9"/>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bottom/>
      <diagonal/>
    </border>
    <border>
      <left/>
      <right/>
      <top style="thin">
        <color theme="0"/>
      </top>
      <bottom style="thin">
        <color theme="0"/>
      </bottom>
      <diagonal/>
    </border>
    <border>
      <left/>
      <right style="thin">
        <color rgb="FFD9D9D9"/>
      </right>
      <top/>
      <bottom/>
      <diagonal/>
    </border>
    <border>
      <left style="thin">
        <color theme="0"/>
      </left>
      <right/>
      <top style="thin">
        <color rgb="FFD9D9D9"/>
      </top>
      <bottom/>
      <diagonal/>
    </border>
    <border>
      <left/>
      <right style="thin">
        <color theme="0"/>
      </right>
      <top style="thin">
        <color rgb="FFD9D9D9"/>
      </top>
      <bottom/>
      <diagonal/>
    </border>
    <border>
      <left/>
      <right/>
      <top style="thin">
        <color rgb="FFF2F2F2"/>
      </top>
      <bottom/>
      <diagonal/>
    </border>
    <border>
      <left/>
      <right style="thin">
        <color theme="0"/>
      </right>
      <top/>
      <bottom style="thin">
        <color rgb="FFD9D9D9"/>
      </bottom>
      <diagonal/>
    </border>
    <border>
      <left style="thin">
        <color theme="0"/>
      </left>
      <right/>
      <top style="thin">
        <color rgb="FFD9D9D9"/>
      </top>
      <bottom style="thin">
        <color rgb="FFD9D9D9"/>
      </bottom>
      <diagonal/>
    </border>
    <border>
      <left style="thin">
        <color theme="0"/>
      </left>
      <right/>
      <top/>
      <bottom style="thin">
        <color rgb="FFD9D9D9"/>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diagonal/>
    </border>
    <border>
      <left style="medium">
        <color rgb="FFF2F2F2"/>
      </left>
      <right/>
      <top style="thin">
        <color rgb="FFF2F2F2"/>
      </top>
      <bottom/>
      <diagonal/>
    </border>
    <border>
      <left style="medium">
        <color rgb="FFF2F2F2"/>
      </left>
      <right/>
      <top/>
      <bottom/>
      <diagonal/>
    </border>
    <border>
      <left/>
      <right/>
      <top/>
      <bottom style="hair">
        <color auto="1"/>
      </bottom>
      <diagonal/>
    </border>
    <border>
      <left/>
      <right style="medium">
        <color indexed="64"/>
      </right>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theme="1"/>
      </bottom>
      <diagonal/>
    </border>
    <border>
      <left/>
      <right/>
      <top/>
      <bottom style="hair">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2"/>
      </bottom>
      <diagonal/>
    </border>
    <border>
      <left/>
      <right/>
      <top style="thick">
        <color theme="3"/>
      </top>
      <bottom style="thin">
        <color theme="3"/>
      </bottom>
      <diagonal/>
    </border>
    <border>
      <left/>
      <right/>
      <top style="thin">
        <color theme="3"/>
      </top>
      <bottom style="thin">
        <color theme="3"/>
      </bottom>
      <diagonal/>
    </border>
    <border>
      <left/>
      <right/>
      <top/>
      <bottom style="thin">
        <color theme="3"/>
      </bottom>
      <diagonal/>
    </border>
    <border>
      <left style="thin">
        <color theme="9"/>
      </left>
      <right style="thin">
        <color theme="9"/>
      </right>
      <top style="thin">
        <color theme="9"/>
      </top>
      <bottom style="thin">
        <color theme="9"/>
      </bottom>
      <diagonal/>
    </border>
    <border>
      <left/>
      <right/>
      <top style="thin">
        <color theme="9"/>
      </top>
      <bottom style="thin">
        <color theme="9"/>
      </bottom>
      <diagonal/>
    </border>
    <border>
      <left/>
      <right/>
      <top/>
      <bottom style="thin">
        <color theme="9"/>
      </bottom>
      <diagonal/>
    </border>
    <border>
      <left/>
      <right/>
      <top style="thin">
        <color theme="9"/>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top style="thin">
        <color theme="0"/>
      </top>
      <bottom/>
      <diagonal/>
    </border>
    <border>
      <left/>
      <right/>
      <top style="medium">
        <color theme="0"/>
      </top>
      <bottom style="medium">
        <color theme="0"/>
      </bottom>
      <diagonal/>
    </border>
    <border>
      <left style="medium">
        <color theme="0"/>
      </left>
      <right style="medium">
        <color theme="0"/>
      </right>
      <top style="thin">
        <color theme="0"/>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thin">
        <color theme="0"/>
      </left>
      <right/>
      <top style="thin">
        <color theme="9"/>
      </top>
      <bottom/>
      <diagonal/>
    </border>
    <border>
      <left/>
      <right style="thin">
        <color theme="0"/>
      </right>
      <top style="thin">
        <color theme="9"/>
      </top>
      <bottom/>
      <diagonal/>
    </border>
    <border>
      <left/>
      <right/>
      <top style="thin">
        <color indexed="64"/>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right/>
      <top/>
      <bottom style="thin">
        <color rgb="FFF2F2F2"/>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top style="thin">
        <color theme="9"/>
      </top>
      <bottom style="thin">
        <color theme="1" tint="0.499984740745262"/>
      </bottom>
      <diagonal/>
    </border>
    <border>
      <left/>
      <right/>
      <top style="thin">
        <color theme="1" tint="0.499984740745262"/>
      </top>
      <bottom style="thin">
        <color theme="1" tint="0.499984740745262"/>
      </bottom>
      <diagonal/>
    </border>
    <border>
      <left/>
      <right style="thin">
        <color theme="0"/>
      </right>
      <top/>
      <bottom style="thin">
        <color theme="9"/>
      </bottom>
      <diagonal/>
    </border>
    <border>
      <left/>
      <right style="thin">
        <color theme="0"/>
      </right>
      <top style="thin">
        <color theme="9"/>
      </top>
      <bottom style="thin">
        <color theme="9"/>
      </bottom>
      <diagonal/>
    </border>
    <border>
      <left style="thin">
        <color theme="1" tint="0.499984740745262"/>
      </left>
      <right/>
      <top style="thin">
        <color theme="1" tint="0.499984740745262"/>
      </top>
      <bottom style="thin">
        <color theme="9"/>
      </bottom>
      <diagonal/>
    </border>
    <border>
      <left style="thin">
        <color theme="1" tint="0.499984740745262"/>
      </left>
      <right/>
      <top style="thin">
        <color theme="9"/>
      </top>
      <bottom style="thin">
        <color theme="9"/>
      </bottom>
      <diagonal/>
    </border>
    <border>
      <left style="thin">
        <color theme="1" tint="0.499984740745262"/>
      </left>
      <right/>
      <top style="thin">
        <color theme="9"/>
      </top>
      <bottom style="thin">
        <color theme="1" tint="0.499984740745262"/>
      </bottom>
      <diagonal/>
    </border>
    <border>
      <left/>
      <right style="thin">
        <color theme="1" tint="0.499984740745262"/>
      </right>
      <top style="thin">
        <color theme="9"/>
      </top>
      <bottom style="thin">
        <color theme="9"/>
      </bottom>
      <diagonal/>
    </border>
    <border>
      <left style="thin">
        <color theme="0" tint="-0.249977111117893"/>
      </left>
      <right style="thin">
        <color theme="0"/>
      </right>
      <top style="thin">
        <color theme="0"/>
      </top>
      <bottom style="thin">
        <color theme="9"/>
      </bottom>
      <diagonal/>
    </border>
    <border>
      <left/>
      <right/>
      <top/>
      <bottom style="thin">
        <color theme="2" tint="-9.9978637043366805E-2"/>
      </bottom>
      <diagonal/>
    </border>
    <border>
      <left style="thin">
        <color theme="9"/>
      </left>
      <right style="thin">
        <color theme="9"/>
      </right>
      <top style="thin">
        <color theme="9"/>
      </top>
      <bottom style="thin">
        <color theme="1" tint="0.499984740745262"/>
      </bottom>
      <diagonal/>
    </border>
    <border>
      <left/>
      <right/>
      <top style="thin">
        <color theme="1" tint="0.499984740745262"/>
      </top>
      <bottom style="thin">
        <color theme="9"/>
      </bottom>
      <diagonal/>
    </border>
    <border>
      <left style="thin">
        <color theme="2" tint="-9.9978637043366805E-2"/>
      </left>
      <right style="thin">
        <color theme="2" tint="-9.9978637043366805E-2"/>
      </right>
      <top style="thin">
        <color theme="2" tint="-9.9978637043366805E-2"/>
      </top>
      <bottom/>
      <diagonal/>
    </border>
    <border>
      <left style="thin">
        <color theme="9"/>
      </left>
      <right/>
      <top style="thin">
        <color theme="9"/>
      </top>
      <bottom/>
      <diagonal/>
    </border>
    <border>
      <left style="thin">
        <color theme="1" tint="0.499984740745262"/>
      </left>
      <right style="thin">
        <color theme="0"/>
      </right>
      <top style="thin">
        <color theme="0"/>
      </top>
      <bottom style="thin">
        <color theme="0"/>
      </bottom>
      <diagonal/>
    </border>
    <border>
      <left style="thin">
        <color theme="1" tint="0.499984740745262"/>
      </left>
      <right/>
      <top style="thin">
        <color theme="1" tint="0.499984740745262"/>
      </top>
      <bottom/>
      <diagonal/>
    </border>
    <border>
      <left/>
      <right style="thin">
        <color theme="0"/>
      </right>
      <top style="thin">
        <color theme="9"/>
      </top>
      <bottom style="thin">
        <color theme="0"/>
      </bottom>
      <diagonal/>
    </border>
    <border>
      <left style="thin">
        <color theme="0"/>
      </left>
      <right/>
      <top style="thin">
        <color theme="9"/>
      </top>
      <bottom style="thin">
        <color theme="0"/>
      </bottom>
      <diagonal/>
    </border>
    <border>
      <left style="thin">
        <color theme="0"/>
      </left>
      <right style="thin">
        <color theme="0"/>
      </right>
      <top style="thin">
        <color theme="9"/>
      </top>
      <bottom style="thin">
        <color theme="0"/>
      </bottom>
      <diagonal/>
    </border>
  </borders>
  <cellStyleXfs count="120">
    <xf numFmtId="0" fontId="0" fillId="0" borderId="0"/>
    <xf numFmtId="0" fontId="3" fillId="0" borderId="0" applyNumberFormat="0" applyFill="0" applyBorder="0" applyAlignment="0" applyProtection="0"/>
    <xf numFmtId="0" fontId="61" fillId="5" borderId="0" applyNumberFormat="0" applyAlignment="0" applyProtection="0"/>
    <xf numFmtId="0" fontId="62" fillId="15" borderId="0" applyNumberFormat="0" applyProtection="0"/>
    <xf numFmtId="0" fontId="63" fillId="15" borderId="0" applyNumberFormat="0" applyProtection="0">
      <alignment horizontal="right" wrapText="1"/>
    </xf>
    <xf numFmtId="0" fontId="64" fillId="15" borderId="0" applyNumberFormat="0" applyProtection="0">
      <alignment horizontal="right" wrapText="1"/>
    </xf>
    <xf numFmtId="0" fontId="65" fillId="0" borderId="52" applyNumberFormat="0" applyFill="0">
      <alignment horizontal="left" vertical="center" wrapText="1"/>
    </xf>
    <xf numFmtId="0" fontId="66" fillId="16" borderId="52" applyNumberFormat="0">
      <alignment horizontal="right" vertical="center" wrapText="1"/>
    </xf>
    <xf numFmtId="0" fontId="65" fillId="0" borderId="52" applyNumberFormat="0" applyFill="0">
      <alignment horizontal="right" vertical="center" wrapText="1"/>
    </xf>
    <xf numFmtId="0" fontId="65" fillId="0" borderId="46" applyNumberFormat="0" applyFill="0" applyProtection="0">
      <alignment horizontal="left" vertical="center" wrapText="1"/>
    </xf>
    <xf numFmtId="0" fontId="66" fillId="16" borderId="53" applyNumberFormat="0" applyProtection="0">
      <alignment horizontal="right" vertical="center" wrapText="1"/>
    </xf>
    <xf numFmtId="0" fontId="65" fillId="0" borderId="53" applyNumberFormat="0" applyFill="0">
      <alignment horizontal="right" vertical="center" wrapText="1"/>
    </xf>
    <xf numFmtId="0" fontId="65" fillId="17" borderId="53" applyNumberFormat="0">
      <alignment horizontal="right" vertical="center" wrapText="1"/>
    </xf>
    <xf numFmtId="0" fontId="65" fillId="17" borderId="52" applyNumberFormat="0">
      <alignment horizontal="right" vertical="center" wrapText="1"/>
    </xf>
    <xf numFmtId="2" fontId="67" fillId="5" borderId="0" applyNumberFormat="0" applyBorder="0" applyProtection="0">
      <alignment vertical="top" wrapText="1"/>
    </xf>
    <xf numFmtId="43" fontId="80" fillId="0" borderId="0" applyFont="0" applyFill="0" applyBorder="0" applyAlignment="0" applyProtection="0"/>
    <xf numFmtId="0" fontId="82" fillId="0" borderId="54" applyNumberFormat="0" applyFill="0" applyAlignment="0" applyProtection="0"/>
    <xf numFmtId="0" fontId="83" fillId="0" borderId="55" applyNumberFormat="0" applyFill="0" applyAlignment="0" applyProtection="0"/>
    <xf numFmtId="0" fontId="84" fillId="0" borderId="56" applyNumberFormat="0" applyFill="0" applyAlignment="0" applyProtection="0"/>
    <xf numFmtId="49" fontId="85" fillId="0" borderId="58" applyFont="0">
      <alignment horizontal="left" vertical="top" wrapText="1"/>
      <protection locked="0"/>
    </xf>
    <xf numFmtId="0" fontId="100" fillId="20" borderId="0" applyNumberFormat="0" applyBorder="0" applyAlignment="0" applyProtection="0"/>
    <xf numFmtId="0" fontId="101" fillId="24" borderId="59" applyNumberFormat="0">
      <alignment horizontal="left" vertical="center" wrapText="1"/>
      <protection locked="0"/>
    </xf>
    <xf numFmtId="0" fontId="101" fillId="24" borderId="59" applyNumberFormat="0">
      <alignment horizontal="left" vertical="center" wrapText="1"/>
      <protection locked="0"/>
    </xf>
    <xf numFmtId="0" fontId="100" fillId="21" borderId="0" applyNumberFormat="0" applyBorder="0" applyAlignment="0" applyProtection="0"/>
    <xf numFmtId="0" fontId="102" fillId="25" borderId="60" applyNumberFormat="0">
      <alignment horizontal="left" vertical="center"/>
      <protection locked="0"/>
    </xf>
    <xf numFmtId="0" fontId="100" fillId="22" borderId="0" applyNumberFormat="0" applyBorder="0" applyAlignment="0" applyProtection="0"/>
    <xf numFmtId="0" fontId="103" fillId="23" borderId="0" applyNumberFormat="0" applyAlignment="0" applyProtection="0"/>
    <xf numFmtId="49" fontId="104" fillId="0" borderId="61" applyNumberFormat="0" applyFont="0" applyAlignment="0">
      <alignment horizontal="left" vertical="center"/>
      <protection locked="0"/>
    </xf>
    <xf numFmtId="49" fontId="85" fillId="0" borderId="58" applyNumberFormat="0" applyFont="0" applyAlignment="0">
      <alignment horizontal="left" vertical="top" wrapText="1"/>
      <protection locked="0"/>
    </xf>
    <xf numFmtId="41" fontId="105" fillId="0" borderId="0" applyFont="0" applyFill="0" applyBorder="0" applyAlignment="0" applyProtection="0"/>
    <xf numFmtId="43" fontId="80"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68" fontId="65" fillId="0" borderId="58" applyProtection="0">
      <alignment vertical="center"/>
    </xf>
    <xf numFmtId="49" fontId="104" fillId="0" borderId="58">
      <alignment horizontal="left" vertical="center"/>
      <protection locked="0"/>
    </xf>
    <xf numFmtId="0" fontId="106" fillId="0" borderId="0" applyNumberFormat="0" applyFill="0" applyBorder="0" applyAlignment="0" applyProtection="0"/>
    <xf numFmtId="49" fontId="94" fillId="0" borderId="0">
      <alignment horizontal="left" vertical="top"/>
      <protection locked="0"/>
    </xf>
    <xf numFmtId="0" fontId="107" fillId="0" borderId="0" applyNumberFormat="0">
      <alignment horizontal="left"/>
      <protection locked="0"/>
    </xf>
    <xf numFmtId="0" fontId="87" fillId="0" borderId="54" applyNumberFormat="0" applyFill="0" applyAlignment="0" applyProtection="0"/>
    <xf numFmtId="0" fontId="107" fillId="0" borderId="0" applyNumberFormat="0">
      <alignment horizontal="left"/>
      <protection locked="0"/>
    </xf>
    <xf numFmtId="0" fontId="87" fillId="0" borderId="54" applyNumberFormat="0" applyFill="0" applyAlignment="0" applyProtection="0"/>
    <xf numFmtId="0" fontId="90" fillId="0" borderId="55" applyNumberFormat="0" applyFill="0" applyAlignment="0" applyProtection="0"/>
    <xf numFmtId="0" fontId="93" fillId="0" borderId="56" applyNumberFormat="0" applyFill="0" applyAlignment="0" applyProtection="0"/>
    <xf numFmtId="0" fontId="108" fillId="0" borderId="0" applyNumberFormat="0">
      <alignment horizontal="left" vertical="top"/>
      <protection locked="0"/>
    </xf>
    <xf numFmtId="0" fontId="108" fillId="0" borderId="0" applyNumberFormat="0">
      <alignment horizontal="left" vertical="top"/>
      <protection locked="0"/>
    </xf>
    <xf numFmtId="0" fontId="93" fillId="0" borderId="56" applyNumberFormat="0" applyFill="0" applyAlignment="0" applyProtection="0"/>
    <xf numFmtId="0" fontId="109" fillId="0" borderId="58" applyNumberFormat="0">
      <alignment vertical="top" wrapText="1"/>
      <protection locked="0"/>
    </xf>
    <xf numFmtId="0" fontId="93" fillId="0" borderId="0" applyNumberFormat="0" applyFill="0" applyBorder="0" applyAlignment="0" applyProtection="0"/>
    <xf numFmtId="0" fontId="109" fillId="0" borderId="58" applyNumberFormat="0">
      <alignment vertical="top" wrapText="1"/>
      <protection locked="0"/>
    </xf>
    <xf numFmtId="0" fontId="93" fillId="0" borderId="0" applyNumberFormat="0" applyFill="0" applyBorder="0" applyAlignment="0" applyProtection="0"/>
    <xf numFmtId="0" fontId="105" fillId="0" borderId="0" applyNumberFormat="0" applyFill="0" applyBorder="0" applyProtection="0">
      <alignment vertical="top"/>
    </xf>
    <xf numFmtId="0" fontId="105" fillId="0" borderId="0" applyNumberFormat="0" applyFill="0" applyBorder="0" applyProtection="0">
      <alignment vertical="top"/>
    </xf>
    <xf numFmtId="0" fontId="105" fillId="0" borderId="0" applyNumberFormat="0" applyFill="0" applyBorder="0" applyProtection="0">
      <alignment vertical="top"/>
    </xf>
    <xf numFmtId="0" fontId="105" fillId="0" borderId="0" applyNumberFormat="0" applyFill="0" applyBorder="0" applyProtection="0">
      <alignment vertical="top"/>
    </xf>
    <xf numFmtId="0" fontId="105" fillId="0" borderId="0" applyNumberFormat="0" applyFill="0" applyBorder="0" applyProtection="0">
      <alignment vertical="top"/>
    </xf>
    <xf numFmtId="0" fontId="110" fillId="0" borderId="0" applyNumberFormat="0" applyFill="0" applyBorder="0" applyAlignment="0" applyProtection="0"/>
    <xf numFmtId="0" fontId="110" fillId="0" borderId="0" applyNumberFormat="0" applyFill="0" applyBorder="0" applyAlignment="0" applyProtection="0"/>
    <xf numFmtId="0" fontId="105" fillId="0" borderId="0"/>
    <xf numFmtId="0" fontId="105" fillId="0" borderId="0"/>
    <xf numFmtId="0" fontId="105" fillId="0" borderId="0"/>
    <xf numFmtId="0" fontId="95" fillId="26" borderId="0"/>
    <xf numFmtId="0" fontId="105" fillId="0" borderId="0"/>
    <xf numFmtId="0" fontId="105" fillId="0" borderId="0"/>
    <xf numFmtId="0" fontId="105" fillId="5" borderId="0"/>
    <xf numFmtId="0" fontId="65" fillId="0" borderId="0">
      <alignment vertical="top"/>
    </xf>
    <xf numFmtId="0" fontId="65" fillId="0" borderId="0">
      <alignment vertical="top"/>
    </xf>
    <xf numFmtId="0" fontId="80" fillId="0" borderId="0"/>
    <xf numFmtId="0" fontId="105" fillId="0" borderId="0"/>
    <xf numFmtId="168" fontId="65" fillId="0" borderId="58" applyNumberFormat="0">
      <alignment vertical="center"/>
      <protection locked="0"/>
    </xf>
    <xf numFmtId="9" fontId="105" fillId="0" borderId="0" applyFont="0" applyFill="0" applyBorder="0" applyAlignment="0" applyProtection="0"/>
    <xf numFmtId="9" fontId="105" fillId="0" borderId="0" applyFont="0" applyFill="0" applyBorder="0" applyAlignment="0" applyProtection="0"/>
    <xf numFmtId="0" fontId="68" fillId="0" borderId="0"/>
    <xf numFmtId="0" fontId="111" fillId="0" borderId="0">
      <alignment vertical="center"/>
      <protection locked="0"/>
    </xf>
    <xf numFmtId="0" fontId="112" fillId="0" borderId="0">
      <alignment horizontal="left" vertical="center"/>
      <protection locked="0"/>
    </xf>
    <xf numFmtId="0" fontId="113" fillId="0" borderId="0">
      <alignment horizontal="left" vertical="top"/>
      <protection locked="0"/>
    </xf>
    <xf numFmtId="0" fontId="81" fillId="0" borderId="0" applyNumberFormat="0" applyFill="0" applyBorder="0" applyAlignment="0" applyProtection="0"/>
    <xf numFmtId="0" fontId="114" fillId="0" borderId="57" applyNumberFormat="0" applyFill="0" applyAlignment="0" applyProtection="0"/>
    <xf numFmtId="0" fontId="114" fillId="0" borderId="57" applyNumberFormat="0" applyFill="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0" fontId="53" fillId="27" borderId="0">
      <alignment horizontal="center" vertical="center"/>
    </xf>
    <xf numFmtId="0" fontId="14" fillId="30" borderId="43">
      <alignment vertical="center" wrapText="1"/>
    </xf>
    <xf numFmtId="0" fontId="35" fillId="28" borderId="0">
      <alignment vertical="center" wrapText="1"/>
    </xf>
    <xf numFmtId="0" fontId="35" fillId="31" borderId="0" applyFont="0">
      <alignment vertical="top"/>
    </xf>
    <xf numFmtId="0" fontId="35" fillId="32" borderId="0" applyFont="0">
      <alignment vertical="top"/>
    </xf>
    <xf numFmtId="0" fontId="41" fillId="27" borderId="0">
      <alignment horizontal="center" vertical="center" wrapText="1"/>
    </xf>
    <xf numFmtId="0" fontId="53" fillId="34" borderId="0">
      <alignment horizontal="center" vertical="center"/>
    </xf>
    <xf numFmtId="0" fontId="41" fillId="34" borderId="0">
      <alignment horizontal="left" vertical="center" wrapText="1"/>
    </xf>
    <xf numFmtId="169" fontId="23" fillId="5" borderId="63" applyFont="0">
      <alignment horizontal="right" vertical="top" textRotation="140"/>
    </xf>
    <xf numFmtId="0" fontId="53" fillId="35" borderId="0">
      <alignment horizontal="center" vertical="center"/>
    </xf>
    <xf numFmtId="0" fontId="41" fillId="35" borderId="0">
      <alignment horizontal="left" vertical="center" wrapText="1"/>
    </xf>
  </cellStyleXfs>
  <cellXfs count="1242">
    <xf numFmtId="0" fontId="0" fillId="0" borderId="0" xfId="0"/>
    <xf numFmtId="0" fontId="7" fillId="0" borderId="0" xfId="0" applyFont="1"/>
    <xf numFmtId="0" fontId="8" fillId="0" borderId="0" xfId="0" applyFont="1"/>
    <xf numFmtId="0" fontId="11" fillId="0" borderId="0" xfId="0" applyFont="1"/>
    <xf numFmtId="0" fontId="13" fillId="0" borderId="0" xfId="1" applyFont="1" applyAlignment="1"/>
    <xf numFmtId="0" fontId="14" fillId="0" borderId="0" xfId="0" applyFont="1"/>
    <xf numFmtId="0" fontId="7"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49" fontId="7" fillId="0" borderId="0" xfId="0" applyNumberFormat="1" applyFont="1" applyAlignment="1">
      <alignment vertical="center"/>
    </xf>
    <xf numFmtId="0" fontId="7" fillId="0" borderId="0" xfId="0" applyFont="1" applyAlignment="1">
      <alignment wrapText="1"/>
    </xf>
    <xf numFmtId="0" fontId="23" fillId="0" borderId="0" xfId="0" applyFont="1"/>
    <xf numFmtId="0" fontId="42" fillId="4" borderId="0" xfId="0" applyFont="1" applyFill="1"/>
    <xf numFmtId="0" fontId="43" fillId="4" borderId="0" xfId="0" applyFont="1" applyFill="1" applyAlignment="1">
      <alignment vertical="center"/>
    </xf>
    <xf numFmtId="0" fontId="8" fillId="2" borderId="0" xfId="0" applyFont="1" applyFill="1" applyAlignment="1">
      <alignment vertical="center" wrapText="1"/>
    </xf>
    <xf numFmtId="0" fontId="51" fillId="7" borderId="0" xfId="0" applyFont="1" applyFill="1"/>
    <xf numFmtId="0" fontId="41" fillId="6" borderId="0" xfId="0" applyFont="1" applyFill="1"/>
    <xf numFmtId="0" fontId="53" fillId="6" borderId="0" xfId="0" applyFont="1" applyFill="1"/>
    <xf numFmtId="0" fontId="7" fillId="0" borderId="18" xfId="0" applyFont="1" applyBorder="1"/>
    <xf numFmtId="0" fontId="7" fillId="0" borderId="24" xfId="0" applyFont="1" applyBorder="1"/>
    <xf numFmtId="0" fontId="7" fillId="0" borderId="25" xfId="0" applyFont="1" applyBorder="1"/>
    <xf numFmtId="0" fontId="43" fillId="10" borderId="11" xfId="0" applyFont="1" applyFill="1" applyBorder="1" applyAlignment="1">
      <alignment vertical="center" wrapText="1"/>
    </xf>
    <xf numFmtId="0" fontId="7" fillId="0" borderId="26" xfId="0" applyFont="1" applyBorder="1"/>
    <xf numFmtId="0" fontId="38" fillId="0" borderId="18" xfId="0" applyFont="1" applyBorder="1"/>
    <xf numFmtId="0" fontId="7" fillId="0" borderId="27" xfId="0" applyFont="1" applyBorder="1"/>
    <xf numFmtId="0" fontId="7" fillId="0" borderId="28" xfId="0" applyFont="1" applyBorder="1"/>
    <xf numFmtId="0" fontId="7" fillId="0" borderId="19" xfId="0" applyFont="1" applyBorder="1"/>
    <xf numFmtId="0" fontId="7" fillId="0" borderId="30" xfId="0" applyFont="1" applyBorder="1"/>
    <xf numFmtId="0" fontId="7" fillId="0" borderId="21" xfId="0" applyFont="1" applyBorder="1"/>
    <xf numFmtId="0" fontId="7" fillId="0" borderId="32" xfId="0" applyFont="1" applyBorder="1"/>
    <xf numFmtId="0" fontId="6" fillId="0" borderId="18" xfId="0" applyFont="1" applyBorder="1"/>
    <xf numFmtId="0" fontId="9" fillId="0" borderId="18" xfId="0" applyFont="1" applyBorder="1"/>
    <xf numFmtId="0" fontId="8" fillId="0" borderId="18" xfId="0" applyFont="1" applyBorder="1"/>
    <xf numFmtId="0" fontId="11" fillId="0" borderId="18" xfId="0" applyFont="1" applyBorder="1"/>
    <xf numFmtId="0" fontId="8" fillId="0" borderId="25" xfId="0" applyFont="1" applyBorder="1"/>
    <xf numFmtId="0" fontId="25" fillId="2" borderId="29" xfId="0" applyFont="1" applyFill="1" applyBorder="1" applyAlignment="1">
      <alignment wrapText="1"/>
    </xf>
    <xf numFmtId="0" fontId="8" fillId="0" borderId="18" xfId="0" applyFont="1" applyBorder="1" applyAlignment="1">
      <alignment vertical="center"/>
    </xf>
    <xf numFmtId="0" fontId="12" fillId="0" borderId="18" xfId="0" applyFont="1" applyBorder="1" applyAlignment="1">
      <alignment vertical="center"/>
    </xf>
    <xf numFmtId="0" fontId="7" fillId="0" borderId="18" xfId="0" applyFont="1" applyBorder="1" applyAlignment="1">
      <alignment vertical="center"/>
    </xf>
    <xf numFmtId="0" fontId="36" fillId="2" borderId="18" xfId="0" applyFont="1" applyFill="1" applyBorder="1" applyAlignment="1">
      <alignment vertical="center"/>
    </xf>
    <xf numFmtId="0" fontId="14" fillId="0" borderId="18" xfId="0" applyFont="1" applyBorder="1" applyAlignment="1">
      <alignment vertical="center"/>
    </xf>
    <xf numFmtId="0" fontId="7" fillId="0" borderId="27" xfId="0" applyFont="1" applyBorder="1" applyAlignment="1">
      <alignment vertical="center"/>
    </xf>
    <xf numFmtId="0" fontId="7" fillId="0" borderId="26" xfId="0" applyFont="1" applyBorder="1" applyAlignment="1">
      <alignment vertical="center"/>
    </xf>
    <xf numFmtId="0" fontId="7" fillId="0" borderId="24" xfId="0" applyFont="1" applyBorder="1" applyAlignment="1">
      <alignment vertical="center"/>
    </xf>
    <xf numFmtId="49" fontId="7" fillId="0" borderId="18" xfId="0" applyNumberFormat="1" applyFont="1" applyBorder="1" applyAlignment="1">
      <alignment vertical="center"/>
    </xf>
    <xf numFmtId="0" fontId="7" fillId="0" borderId="25" xfId="0" applyFont="1" applyBorder="1" applyAlignment="1">
      <alignment vertical="center"/>
    </xf>
    <xf numFmtId="0" fontId="43" fillId="4" borderId="15" xfId="0" applyFont="1" applyFill="1" applyBorder="1" applyAlignment="1">
      <alignment vertical="center"/>
    </xf>
    <xf numFmtId="0" fontId="42" fillId="10" borderId="11" xfId="0" applyFont="1" applyFill="1" applyBorder="1" applyAlignment="1">
      <alignment vertical="center" wrapText="1"/>
    </xf>
    <xf numFmtId="0" fontId="46" fillId="10" borderId="11" xfId="0" applyFont="1" applyFill="1" applyBorder="1" applyAlignment="1">
      <alignment vertical="center" wrapText="1"/>
    </xf>
    <xf numFmtId="0" fontId="47" fillId="10" borderId="11" xfId="0" applyFont="1" applyFill="1" applyBorder="1" applyAlignment="1">
      <alignment vertical="center" wrapText="1"/>
    </xf>
    <xf numFmtId="0" fontId="48" fillId="10" borderId="11" xfId="0" applyFont="1" applyFill="1" applyBorder="1" applyAlignment="1">
      <alignment vertical="center" wrapText="1"/>
    </xf>
    <xf numFmtId="0" fontId="44" fillId="10" borderId="7" xfId="0" applyFont="1" applyFill="1" applyBorder="1" applyAlignment="1">
      <alignment vertical="center"/>
    </xf>
    <xf numFmtId="0" fontId="7" fillId="0" borderId="18" xfId="0" applyFont="1" applyBorder="1" applyAlignment="1">
      <alignment wrapText="1"/>
    </xf>
    <xf numFmtId="0" fontId="7" fillId="0" borderId="27" xfId="0" applyFont="1" applyBorder="1" applyAlignment="1">
      <alignment wrapText="1"/>
    </xf>
    <xf numFmtId="0" fontId="7" fillId="0" borderId="40" xfId="0" applyFont="1" applyBorder="1"/>
    <xf numFmtId="0" fontId="7" fillId="0" borderId="41" xfId="0" applyFont="1" applyBorder="1"/>
    <xf numFmtId="0" fontId="23" fillId="0" borderId="40" xfId="0" applyFont="1" applyBorder="1"/>
    <xf numFmtId="0" fontId="7" fillId="0" borderId="26" xfId="0" applyFont="1" applyBorder="1" applyAlignment="1">
      <alignment wrapText="1"/>
    </xf>
    <xf numFmtId="0" fontId="7" fillId="0" borderId="42" xfId="0" applyFont="1" applyBorder="1"/>
    <xf numFmtId="0" fontId="7" fillId="0" borderId="40" xfId="0" applyFont="1" applyBorder="1" applyAlignment="1">
      <alignment wrapText="1"/>
    </xf>
    <xf numFmtId="0" fontId="8" fillId="2" borderId="38" xfId="0" applyFont="1" applyFill="1" applyBorder="1" applyAlignment="1">
      <alignment vertical="center" wrapText="1"/>
    </xf>
    <xf numFmtId="0" fontId="8" fillId="2" borderId="11" xfId="0" applyFont="1" applyFill="1" applyBorder="1" applyAlignment="1">
      <alignment vertical="center" wrapText="1"/>
    </xf>
    <xf numFmtId="0" fontId="8" fillId="0" borderId="38" xfId="0" applyFont="1" applyBorder="1" applyAlignment="1">
      <alignment vertical="center" wrapText="1"/>
    </xf>
    <xf numFmtId="0" fontId="8" fillId="0" borderId="11" xfId="0" applyFont="1" applyBorder="1" applyAlignment="1">
      <alignment vertical="center" wrapText="1"/>
    </xf>
    <xf numFmtId="0" fontId="8" fillId="2" borderId="3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13" fillId="0" borderId="0" xfId="1" applyFont="1"/>
    <xf numFmtId="49" fontId="43" fillId="9" borderId="0" xfId="0" applyNumberFormat="1" applyFont="1" applyFill="1" applyAlignment="1">
      <alignment vertical="center"/>
    </xf>
    <xf numFmtId="0" fontId="0" fillId="0" borderId="18" xfId="0" applyBorder="1"/>
    <xf numFmtId="0" fontId="0" fillId="0" borderId="25" xfId="0" applyBorder="1"/>
    <xf numFmtId="0" fontId="0" fillId="0" borderId="26" xfId="0" applyBorder="1"/>
    <xf numFmtId="0" fontId="0" fillId="0" borderId="27" xfId="0" applyBorder="1"/>
    <xf numFmtId="0" fontId="0" fillId="0" borderId="24" xfId="0" applyBorder="1"/>
    <xf numFmtId="0" fontId="0" fillId="0" borderId="17" xfId="0" applyBorder="1"/>
    <xf numFmtId="0" fontId="0" fillId="0" borderId="8" xfId="0" applyBorder="1"/>
    <xf numFmtId="0" fontId="0" fillId="0" borderId="9" xfId="0" applyBorder="1"/>
    <xf numFmtId="0" fontId="0" fillId="0" borderId="10" xfId="0" applyBorder="1"/>
    <xf numFmtId="0" fontId="23" fillId="5" borderId="0" xfId="0" applyFont="1" applyFill="1" applyAlignment="1">
      <alignment horizontal="left" vertical="center" wrapText="1"/>
    </xf>
    <xf numFmtId="0" fontId="44" fillId="8" borderId="0" xfId="0" applyFont="1" applyFill="1" applyAlignment="1">
      <alignment vertical="center"/>
    </xf>
    <xf numFmtId="0" fontId="44" fillId="8" borderId="0" xfId="0" applyFont="1" applyFill="1" applyAlignment="1">
      <alignment vertical="center" wrapText="1"/>
    </xf>
    <xf numFmtId="0" fontId="23" fillId="0" borderId="0" xfId="0" applyFont="1" applyAlignment="1">
      <alignment vertical="center"/>
    </xf>
    <xf numFmtId="9" fontId="23" fillId="0" borderId="0" xfId="0" applyNumberFormat="1" applyFont="1" applyAlignment="1">
      <alignment vertical="center"/>
    </xf>
    <xf numFmtId="0" fontId="30" fillId="8" borderId="0" xfId="0" applyFont="1" applyFill="1" applyAlignment="1">
      <alignment vertical="center"/>
    </xf>
    <xf numFmtId="9" fontId="30" fillId="8" borderId="0" xfId="0" applyNumberFormat="1" applyFont="1" applyFill="1" applyAlignment="1">
      <alignment vertical="center"/>
    </xf>
    <xf numFmtId="0" fontId="30" fillId="0" borderId="0" xfId="0" applyFont="1" applyAlignment="1">
      <alignment vertical="center"/>
    </xf>
    <xf numFmtId="9" fontId="30" fillId="0" borderId="0" xfId="0" applyNumberFormat="1" applyFont="1" applyAlignment="1">
      <alignment vertical="center"/>
    </xf>
    <xf numFmtId="0" fontId="7" fillId="0" borderId="0" xfId="0" applyFont="1" applyAlignment="1">
      <alignment horizontal="center" wrapText="1"/>
    </xf>
    <xf numFmtId="0" fontId="3" fillId="0" borderId="18" xfId="1" applyBorder="1"/>
    <xf numFmtId="0" fontId="27" fillId="2" borderId="0" xfId="0" applyFont="1" applyFill="1" applyAlignment="1">
      <alignment wrapText="1"/>
    </xf>
    <xf numFmtId="0" fontId="43" fillId="4" borderId="0" xfId="0" applyFont="1" applyFill="1" applyAlignment="1">
      <alignment horizontal="left" vertical="center"/>
    </xf>
    <xf numFmtId="0" fontId="58" fillId="0" borderId="13" xfId="0" applyFont="1" applyBorder="1" applyAlignment="1">
      <alignment vertical="center" wrapText="1"/>
    </xf>
    <xf numFmtId="0" fontId="58" fillId="0" borderId="47" xfId="0" applyFont="1" applyBorder="1" applyAlignment="1">
      <alignment horizontal="center" vertical="center" wrapText="1"/>
    </xf>
    <xf numFmtId="0" fontId="43" fillId="12" borderId="13" xfId="0" applyFont="1" applyFill="1" applyBorder="1" applyAlignment="1">
      <alignment horizontal="center" vertical="center" wrapText="1"/>
    </xf>
    <xf numFmtId="0" fontId="43" fillId="12" borderId="47" xfId="0" applyFont="1" applyFill="1" applyBorder="1" applyAlignment="1">
      <alignment horizontal="center" vertical="center" wrapText="1"/>
    </xf>
    <xf numFmtId="0" fontId="53" fillId="0" borderId="0" xfId="0" applyFont="1" applyAlignment="1">
      <alignment vertical="center"/>
    </xf>
    <xf numFmtId="0" fontId="53" fillId="0" borderId="20" xfId="0" applyFont="1" applyBorder="1" applyAlignment="1">
      <alignment vertical="center"/>
    </xf>
    <xf numFmtId="0" fontId="43" fillId="0" borderId="15" xfId="0" applyFont="1" applyBorder="1" applyAlignment="1">
      <alignment vertical="center"/>
    </xf>
    <xf numFmtId="0" fontId="43" fillId="0" borderId="0" xfId="0" applyFont="1" applyAlignment="1">
      <alignment horizontal="left" vertical="center"/>
    </xf>
    <xf numFmtId="0" fontId="35" fillId="0" borderId="0" xfId="0" applyFont="1"/>
    <xf numFmtId="0" fontId="0" fillId="14" borderId="0" xfId="0" applyFill="1"/>
    <xf numFmtId="0" fontId="56" fillId="0" borderId="0" xfId="0" applyFont="1"/>
    <xf numFmtId="0" fontId="0" fillId="0" borderId="0" xfId="0" applyAlignment="1">
      <alignment wrapText="1"/>
    </xf>
    <xf numFmtId="0" fontId="70" fillId="0" borderId="0" xfId="0" applyFont="1"/>
    <xf numFmtId="0" fontId="3" fillId="0" borderId="0" xfId="1"/>
    <xf numFmtId="0" fontId="3" fillId="2" borderId="11" xfId="1" applyFill="1" applyBorder="1" applyAlignment="1">
      <alignment vertical="center" wrapText="1"/>
    </xf>
    <xf numFmtId="0" fontId="3" fillId="2" borderId="11" xfId="1" applyFill="1" applyBorder="1" applyAlignment="1">
      <alignment horizontal="center" vertical="center" wrapText="1"/>
    </xf>
    <xf numFmtId="0" fontId="3" fillId="2" borderId="0" xfId="1" applyFill="1" applyAlignment="1">
      <alignment vertical="center" wrapText="1"/>
    </xf>
    <xf numFmtId="0" fontId="7" fillId="0" borderId="31" xfId="0" applyFont="1" applyBorder="1"/>
    <xf numFmtId="0" fontId="7" fillId="0" borderId="29" xfId="0" applyFont="1" applyBorder="1"/>
    <xf numFmtId="0" fontId="6" fillId="0" borderId="24" xfId="0" applyFont="1" applyBorder="1"/>
    <xf numFmtId="0" fontId="0" fillId="0" borderId="0" xfId="0" applyAlignment="1">
      <alignment vertical="top"/>
    </xf>
    <xf numFmtId="0" fontId="0" fillId="0" borderId="21" xfId="0" applyBorder="1"/>
    <xf numFmtId="0" fontId="88" fillId="11" borderId="0" xfId="16" applyFont="1" applyFill="1" applyBorder="1" applyAlignment="1" applyProtection="1">
      <alignment horizontal="left"/>
    </xf>
    <xf numFmtId="0" fontId="89" fillId="11" borderId="0" xfId="16" applyFont="1" applyFill="1" applyBorder="1" applyAlignment="1" applyProtection="1">
      <alignment horizontal="left" wrapText="1"/>
    </xf>
    <xf numFmtId="0" fontId="92" fillId="11" borderId="0" xfId="17" applyFont="1" applyFill="1" applyBorder="1" applyAlignment="1" applyProtection="1">
      <alignment horizontal="left" vertical="center"/>
    </xf>
    <xf numFmtId="0" fontId="86" fillId="11" borderId="0" xfId="17" applyFont="1" applyFill="1" applyBorder="1" applyAlignment="1" applyProtection="1">
      <alignment horizontal="left" vertical="center" wrapText="1"/>
    </xf>
    <xf numFmtId="0" fontId="94" fillId="11" borderId="0" xfId="18" applyFont="1" applyFill="1" applyBorder="1" applyAlignment="1" applyProtection="1">
      <alignment horizontal="left" vertical="top"/>
    </xf>
    <xf numFmtId="0" fontId="95" fillId="11" borderId="0" xfId="18" applyFont="1" applyFill="1" applyBorder="1" applyAlignment="1" applyProtection="1">
      <alignment horizontal="left" vertical="top" wrapText="1"/>
    </xf>
    <xf numFmtId="0" fontId="42" fillId="0" borderId="0" xfId="0" applyFont="1" applyAlignment="1">
      <alignment horizontal="left"/>
    </xf>
    <xf numFmtId="0" fontId="96" fillId="11" borderId="0" xfId="16" applyFont="1" applyFill="1" applyBorder="1" applyAlignment="1" applyProtection="1">
      <alignment horizontal="left" vertical="center"/>
    </xf>
    <xf numFmtId="0" fontId="4" fillId="11" borderId="0" xfId="17" applyFont="1" applyFill="1" applyBorder="1" applyAlignment="1" applyProtection="1">
      <alignment horizontal="left" vertical="center"/>
    </xf>
    <xf numFmtId="0" fontId="97" fillId="11" borderId="0" xfId="18" applyFont="1" applyFill="1" applyBorder="1" applyAlignment="1" applyProtection="1">
      <alignment horizontal="left" vertical="top"/>
    </xf>
    <xf numFmtId="0" fontId="7" fillId="0" borderId="33" xfId="0" applyFont="1" applyBorder="1"/>
    <xf numFmtId="0" fontId="7" fillId="0" borderId="14" xfId="0" applyFont="1" applyBorder="1"/>
    <xf numFmtId="0" fontId="7" fillId="0" borderId="9" xfId="0" applyFont="1" applyBorder="1"/>
    <xf numFmtId="0" fontId="7" fillId="0" borderId="6" xfId="0" applyFont="1" applyBorder="1"/>
    <xf numFmtId="0" fontId="7" fillId="0" borderId="0" xfId="0" applyFont="1" applyAlignment="1">
      <alignment vertical="top"/>
    </xf>
    <xf numFmtId="0" fontId="99" fillId="0" borderId="0" xfId="0" applyFont="1" applyAlignment="1">
      <alignment horizontal="center"/>
    </xf>
    <xf numFmtId="0" fontId="89" fillId="5" borderId="0" xfId="58" applyFont="1" applyFill="1" applyAlignment="1">
      <alignment vertical="top" wrapText="1"/>
    </xf>
    <xf numFmtId="0" fontId="38" fillId="0" borderId="24" xfId="0" applyFont="1" applyBorder="1"/>
    <xf numFmtId="0" fontId="8" fillId="0" borderId="25" xfId="0" applyFont="1" applyBorder="1" applyAlignment="1">
      <alignment vertical="center"/>
    </xf>
    <xf numFmtId="0" fontId="0" fillId="0" borderId="0" xfId="0" applyAlignment="1">
      <alignment horizontal="center"/>
    </xf>
    <xf numFmtId="0" fontId="7" fillId="0" borderId="0" xfId="0" applyFont="1" applyAlignment="1">
      <alignment horizontal="left" vertical="top" wrapText="1"/>
    </xf>
    <xf numFmtId="0" fontId="105" fillId="0" borderId="0" xfId="0" applyFont="1"/>
    <xf numFmtId="0" fontId="105" fillId="0" borderId="18" xfId="0" applyFont="1" applyBorder="1"/>
    <xf numFmtId="0" fontId="105" fillId="0" borderId="25" xfId="0" applyFont="1" applyBorder="1"/>
    <xf numFmtId="0" fontId="105" fillId="0" borderId="18" xfId="0" applyFont="1" applyBorder="1" applyAlignment="1">
      <alignment vertical="center"/>
    </xf>
    <xf numFmtId="0" fontId="7" fillId="5" borderId="0" xfId="0" applyFont="1" applyFill="1"/>
    <xf numFmtId="0" fontId="8" fillId="0" borderId="27" xfId="0" applyFont="1" applyBorder="1"/>
    <xf numFmtId="0" fontId="7" fillId="0" borderId="5" xfId="0" applyFont="1" applyBorder="1"/>
    <xf numFmtId="0" fontId="0" fillId="0" borderId="0" xfId="0" applyAlignment="1">
      <alignment vertical="center"/>
    </xf>
    <xf numFmtId="0" fontId="7" fillId="5" borderId="29" xfId="0" applyFont="1" applyFill="1" applyBorder="1"/>
    <xf numFmtId="0" fontId="7" fillId="5" borderId="18" xfId="0" applyFont="1" applyFill="1" applyBorder="1"/>
    <xf numFmtId="0" fontId="7" fillId="5" borderId="27" xfId="0" applyFont="1" applyFill="1" applyBorder="1"/>
    <xf numFmtId="0" fontId="7" fillId="5" borderId="19" xfId="0" applyFont="1" applyFill="1" applyBorder="1"/>
    <xf numFmtId="0" fontId="7" fillId="5" borderId="26" xfId="0" applyFont="1" applyFill="1" applyBorder="1"/>
    <xf numFmtId="0" fontId="7" fillId="5" borderId="25" xfId="0" applyFont="1" applyFill="1" applyBorder="1"/>
    <xf numFmtId="0" fontId="7" fillId="5" borderId="24" xfId="0" applyFont="1" applyFill="1" applyBorder="1"/>
    <xf numFmtId="0" fontId="54" fillId="24" borderId="0" xfId="1" applyFont="1" applyFill="1" applyBorder="1" applyAlignment="1">
      <alignment horizontal="center" vertical="center"/>
    </xf>
    <xf numFmtId="0" fontId="54" fillId="27" borderId="0" xfId="1" applyFont="1" applyFill="1" applyBorder="1" applyAlignment="1">
      <alignment horizontal="center" vertical="center"/>
    </xf>
    <xf numFmtId="0" fontId="6" fillId="0" borderId="0" xfId="0" applyFont="1"/>
    <xf numFmtId="0" fontId="6" fillId="5" borderId="0" xfId="0" applyFont="1" applyFill="1" applyAlignment="1">
      <alignment vertical="center"/>
    </xf>
    <xf numFmtId="0" fontId="5" fillId="5" borderId="0" xfId="0" applyFont="1" applyFill="1" applyAlignment="1">
      <alignment vertical="center"/>
    </xf>
    <xf numFmtId="0" fontId="5" fillId="5" borderId="0" xfId="0" applyFont="1" applyFill="1"/>
    <xf numFmtId="0" fontId="6" fillId="5" borderId="0" xfId="0" applyFont="1" applyFill="1"/>
    <xf numFmtId="0" fontId="78" fillId="24" borderId="0" xfId="1" applyFont="1" applyFill="1" applyBorder="1" applyAlignment="1">
      <alignment horizontal="center" vertical="center"/>
    </xf>
    <xf numFmtId="0" fontId="9" fillId="0" borderId="0" xfId="0" applyFont="1"/>
    <xf numFmtId="0" fontId="0" fillId="5" borderId="0" xfId="0" applyFill="1"/>
    <xf numFmtId="0" fontId="0" fillId="5" borderId="0" xfId="0" applyFill="1" applyAlignment="1">
      <alignment vertical="top"/>
    </xf>
    <xf numFmtId="0" fontId="7" fillId="5" borderId="0" xfId="0" applyFont="1" applyFill="1" applyAlignment="1">
      <alignment vertical="top"/>
    </xf>
    <xf numFmtId="0" fontId="7" fillId="0" borderId="18" xfId="0" applyFont="1" applyBorder="1" applyAlignment="1">
      <alignment vertical="top"/>
    </xf>
    <xf numFmtId="0" fontId="7" fillId="0" borderId="25" xfId="0" applyFont="1" applyBorder="1" applyAlignment="1">
      <alignment vertical="top"/>
    </xf>
    <xf numFmtId="0" fontId="121" fillId="5" borderId="0" xfId="109" applyFont="1" applyFill="1" applyAlignment="1">
      <alignment horizontal="center" vertical="top"/>
    </xf>
    <xf numFmtId="0" fontId="7" fillId="5" borderId="18" xfId="0" applyFont="1" applyFill="1" applyBorder="1" applyAlignment="1">
      <alignment vertical="top"/>
    </xf>
    <xf numFmtId="0" fontId="14" fillId="0" borderId="18" xfId="0" applyFont="1" applyBorder="1" applyAlignment="1">
      <alignment vertical="top"/>
    </xf>
    <xf numFmtId="0" fontId="14" fillId="0" borderId="0" xfId="0" applyFont="1" applyAlignment="1">
      <alignment vertical="top"/>
    </xf>
    <xf numFmtId="0" fontId="11" fillId="0" borderId="18" xfId="0" applyFont="1" applyBorder="1" applyAlignment="1">
      <alignment vertical="top"/>
    </xf>
    <xf numFmtId="0" fontId="11" fillId="0" borderId="0" xfId="0" applyFont="1" applyAlignment="1">
      <alignment vertical="top"/>
    </xf>
    <xf numFmtId="49" fontId="86" fillId="5" borderId="0" xfId="19" applyFont="1" applyFill="1" applyBorder="1" applyProtection="1">
      <alignment horizontal="left" vertical="top" wrapText="1"/>
    </xf>
    <xf numFmtId="49" fontId="7" fillId="0" borderId="18" xfId="0" applyNumberFormat="1" applyFont="1" applyBorder="1" applyAlignment="1">
      <alignment vertical="top"/>
    </xf>
    <xf numFmtId="0" fontId="7" fillId="0" borderId="24" xfId="0" applyFont="1" applyBorder="1" applyAlignment="1">
      <alignment vertical="top"/>
    </xf>
    <xf numFmtId="49" fontId="7" fillId="0" borderId="0" xfId="0" applyNumberFormat="1" applyFont="1" applyAlignment="1">
      <alignment vertical="top"/>
    </xf>
    <xf numFmtId="0" fontId="36" fillId="2" borderId="25" xfId="0" applyFont="1" applyFill="1" applyBorder="1" applyAlignment="1">
      <alignment vertical="top"/>
    </xf>
    <xf numFmtId="0" fontId="12" fillId="0" borderId="25" xfId="0" applyFont="1" applyBorder="1" applyAlignment="1">
      <alignment vertical="top"/>
    </xf>
    <xf numFmtId="0" fontId="8" fillId="0" borderId="25" xfId="0" applyFont="1" applyBorder="1" applyAlignment="1">
      <alignment vertical="top"/>
    </xf>
    <xf numFmtId="0" fontId="8" fillId="5" borderId="0" xfId="0" applyFont="1" applyFill="1" applyAlignment="1">
      <alignment vertical="top"/>
    </xf>
    <xf numFmtId="49" fontId="8" fillId="5" borderId="0" xfId="0" applyNumberFormat="1" applyFont="1" applyFill="1" applyAlignment="1">
      <alignment vertical="top"/>
    </xf>
    <xf numFmtId="0" fontId="35" fillId="28" borderId="0" xfId="111">
      <alignment vertical="center" wrapText="1"/>
    </xf>
    <xf numFmtId="0" fontId="36" fillId="2" borderId="25" xfId="0" applyFont="1" applyFill="1" applyBorder="1" applyAlignment="1">
      <alignment vertical="center"/>
    </xf>
    <xf numFmtId="0" fontId="8" fillId="0" borderId="21" xfId="0" applyFont="1" applyBorder="1"/>
    <xf numFmtId="0" fontId="7" fillId="0" borderId="23" xfId="0" applyFont="1" applyBorder="1"/>
    <xf numFmtId="0" fontId="8" fillId="5" borderId="0" xfId="0" applyFont="1" applyFill="1"/>
    <xf numFmtId="0" fontId="51" fillId="5" borderId="0" xfId="0" applyFont="1" applyFill="1"/>
    <xf numFmtId="0" fontId="42" fillId="11" borderId="0" xfId="0" applyFont="1" applyFill="1" applyAlignment="1">
      <alignment vertical="center"/>
    </xf>
    <xf numFmtId="0" fontId="42" fillId="5" borderId="0" xfId="0" applyFont="1" applyFill="1"/>
    <xf numFmtId="0" fontId="44" fillId="5" borderId="0" xfId="0" applyFont="1" applyFill="1"/>
    <xf numFmtId="0" fontId="23" fillId="5" borderId="0" xfId="0" applyFont="1" applyFill="1"/>
    <xf numFmtId="0" fontId="8" fillId="5" borderId="0" xfId="0" applyFont="1" applyFill="1" applyAlignment="1">
      <alignment wrapText="1"/>
    </xf>
    <xf numFmtId="0" fontId="7" fillId="5" borderId="0" xfId="0" applyFont="1" applyFill="1" applyAlignment="1">
      <alignment horizontal="right"/>
    </xf>
    <xf numFmtId="0" fontId="3" fillId="5" borderId="0" xfId="1" applyFill="1" applyBorder="1" applyAlignment="1"/>
    <xf numFmtId="0" fontId="3" fillId="5" borderId="0" xfId="1" applyFill="1" applyBorder="1" applyAlignment="1">
      <alignment wrapText="1"/>
    </xf>
    <xf numFmtId="0" fontId="52" fillId="5" borderId="0" xfId="0" applyFont="1" applyFill="1"/>
    <xf numFmtId="0" fontId="11" fillId="5" borderId="0" xfId="0" applyFont="1" applyFill="1" applyAlignment="1">
      <alignment wrapText="1"/>
    </xf>
    <xf numFmtId="0" fontId="11" fillId="5" borderId="0" xfId="0" applyFont="1" applyFill="1" applyAlignment="1">
      <alignment horizontal="right"/>
    </xf>
    <xf numFmtId="0" fontId="3" fillId="5" borderId="0" xfId="1" applyFill="1" applyBorder="1" applyAlignment="1">
      <alignment horizontal="right" wrapText="1"/>
    </xf>
    <xf numFmtId="0" fontId="11" fillId="5" borderId="0" xfId="0" applyFont="1" applyFill="1"/>
    <xf numFmtId="0" fontId="15" fillId="5" borderId="0" xfId="1" applyFont="1" applyFill="1" applyBorder="1" applyAlignment="1">
      <alignment horizontal="right" wrapText="1"/>
    </xf>
    <xf numFmtId="0" fontId="7" fillId="5" borderId="0" xfId="0" applyFont="1" applyFill="1" applyAlignment="1">
      <alignment vertical="top" wrapText="1"/>
    </xf>
    <xf numFmtId="0" fontId="7" fillId="5" borderId="62" xfId="0" applyFont="1" applyFill="1" applyBorder="1" applyAlignment="1">
      <alignment vertical="top" wrapText="1"/>
    </xf>
    <xf numFmtId="0" fontId="0" fillId="5" borderId="0" xfId="0" applyFill="1" applyAlignment="1">
      <alignment wrapText="1"/>
    </xf>
    <xf numFmtId="0" fontId="7" fillId="0" borderId="62" xfId="0" applyFont="1" applyBorder="1" applyAlignment="1">
      <alignment horizontal="left" vertical="center" wrapText="1"/>
    </xf>
    <xf numFmtId="0" fontId="10" fillId="0" borderId="25" xfId="0" applyFont="1" applyBorder="1" applyAlignment="1">
      <alignment vertical="top"/>
    </xf>
    <xf numFmtId="10" fontId="30" fillId="0" borderId="25" xfId="0" applyNumberFormat="1" applyFont="1" applyBorder="1" applyAlignment="1">
      <alignment vertical="top"/>
    </xf>
    <xf numFmtId="0" fontId="7" fillId="5" borderId="62" xfId="0" applyFont="1" applyFill="1" applyBorder="1" applyAlignment="1">
      <alignment vertical="top"/>
    </xf>
    <xf numFmtId="0" fontId="35" fillId="28" borderId="62" xfId="0" applyFont="1" applyFill="1" applyBorder="1" applyAlignment="1">
      <alignment vertical="top"/>
    </xf>
    <xf numFmtId="0" fontId="8" fillId="0" borderId="62" xfId="0" applyFont="1" applyBorder="1" applyAlignment="1">
      <alignment vertical="top"/>
    </xf>
    <xf numFmtId="49" fontId="4" fillId="2" borderId="62" xfId="0" applyNumberFormat="1" applyFont="1" applyFill="1" applyBorder="1" applyAlignment="1">
      <alignment vertical="top" wrapText="1"/>
    </xf>
    <xf numFmtId="0" fontId="8" fillId="2" borderId="62" xfId="0" applyFont="1" applyFill="1" applyBorder="1" applyAlignment="1">
      <alignment vertical="top" wrapText="1"/>
    </xf>
    <xf numFmtId="49" fontId="8" fillId="2" borderId="62" xfId="0" applyNumberFormat="1" applyFont="1" applyFill="1" applyBorder="1" applyAlignment="1">
      <alignment vertical="top" wrapText="1"/>
    </xf>
    <xf numFmtId="0" fontId="35" fillId="28" borderId="62" xfId="111" applyBorder="1">
      <alignment vertical="center" wrapText="1"/>
    </xf>
    <xf numFmtId="0" fontId="8" fillId="11" borderId="62" xfId="68" applyFont="1" applyFill="1" applyBorder="1" applyAlignment="1">
      <alignment vertical="top" wrapText="1"/>
    </xf>
    <xf numFmtId="49" fontId="8" fillId="0" borderId="62" xfId="0" applyNumberFormat="1" applyFont="1" applyBorder="1" applyAlignment="1">
      <alignment vertical="top" wrapText="1"/>
    </xf>
    <xf numFmtId="0" fontId="7" fillId="0" borderId="62" xfId="0" applyFont="1" applyBorder="1" applyAlignment="1">
      <alignment vertical="top"/>
    </xf>
    <xf numFmtId="0" fontId="23" fillId="11" borderId="62" xfId="68" applyFont="1" applyFill="1" applyBorder="1" applyAlignment="1">
      <alignment vertical="top" wrapText="1"/>
    </xf>
    <xf numFmtId="0" fontId="8" fillId="0" borderId="62" xfId="0" applyFont="1" applyBorder="1" applyAlignment="1">
      <alignment vertical="top" wrapText="1"/>
    </xf>
    <xf numFmtId="49" fontId="24" fillId="0" borderId="62" xfId="0" applyNumberFormat="1" applyFont="1" applyBorder="1" applyAlignment="1">
      <alignment vertical="top" wrapText="1"/>
    </xf>
    <xf numFmtId="0" fontId="8" fillId="5" borderId="62" xfId="68" applyFont="1" applyFill="1" applyBorder="1" applyAlignment="1">
      <alignment vertical="top" wrapText="1"/>
    </xf>
    <xf numFmtId="49" fontId="8" fillId="5" borderId="62" xfId="0" applyNumberFormat="1" applyFont="1" applyFill="1" applyBorder="1" applyAlignment="1">
      <alignment vertical="top" wrapText="1"/>
    </xf>
    <xf numFmtId="49" fontId="116" fillId="5" borderId="62" xfId="19" applyFont="1" applyFill="1" applyBorder="1" applyProtection="1">
      <alignment horizontal="left" vertical="top" wrapText="1"/>
    </xf>
    <xf numFmtId="0" fontId="35" fillId="31" borderId="62" xfId="0" applyFont="1" applyFill="1" applyBorder="1" applyAlignment="1">
      <alignment vertical="top"/>
    </xf>
    <xf numFmtId="49" fontId="7" fillId="31" borderId="62" xfId="0" applyNumberFormat="1" applyFont="1" applyFill="1" applyBorder="1" applyAlignment="1">
      <alignment vertical="top"/>
    </xf>
    <xf numFmtId="0" fontId="7" fillId="31" borderId="62" xfId="0" applyFont="1" applyFill="1" applyBorder="1" applyAlignment="1">
      <alignment vertical="top"/>
    </xf>
    <xf numFmtId="0" fontId="4" fillId="31" borderId="62" xfId="112" applyFont="1" applyBorder="1">
      <alignment vertical="top"/>
    </xf>
    <xf numFmtId="0" fontId="7" fillId="31" borderId="62" xfId="112" applyFont="1" applyBorder="1">
      <alignment vertical="top"/>
    </xf>
    <xf numFmtId="0" fontId="35" fillId="32" borderId="62" xfId="0" applyFont="1" applyFill="1" applyBorder="1" applyAlignment="1">
      <alignment vertical="top"/>
    </xf>
    <xf numFmtId="49" fontId="7" fillId="32" borderId="62" xfId="0" applyNumberFormat="1" applyFont="1" applyFill="1" applyBorder="1" applyAlignment="1">
      <alignment vertical="top"/>
    </xf>
    <xf numFmtId="0" fontId="7" fillId="32" borderId="62" xfId="0" applyFont="1" applyFill="1" applyBorder="1" applyAlignment="1">
      <alignment vertical="top"/>
    </xf>
    <xf numFmtId="49" fontId="4" fillId="0" borderId="62" xfId="0" applyNumberFormat="1" applyFont="1" applyBorder="1" applyAlignment="1">
      <alignment vertical="top" wrapText="1"/>
    </xf>
    <xf numFmtId="0" fontId="4" fillId="32" borderId="62" xfId="113" applyFont="1" applyBorder="1">
      <alignment vertical="top"/>
    </xf>
    <xf numFmtId="0" fontId="7" fillId="32" borderId="62" xfId="113" applyFont="1" applyBorder="1">
      <alignment vertical="top"/>
    </xf>
    <xf numFmtId="0" fontId="27" fillId="2" borderId="20" xfId="0" applyFont="1" applyFill="1" applyBorder="1" applyAlignment="1">
      <alignment wrapText="1"/>
    </xf>
    <xf numFmtId="0" fontId="18" fillId="0" borderId="29" xfId="0" applyFont="1" applyBorder="1" applyAlignment="1">
      <alignment horizontal="left"/>
    </xf>
    <xf numFmtId="0" fontId="26" fillId="0" borderId="0" xfId="0" applyFont="1" applyAlignment="1">
      <alignment horizontal="left" wrapText="1"/>
    </xf>
    <xf numFmtId="0" fontId="18" fillId="0" borderId="31" xfId="0" applyFont="1" applyBorder="1" applyAlignment="1">
      <alignment horizontal="left"/>
    </xf>
    <xf numFmtId="0" fontId="21" fillId="2" borderId="29" xfId="0" applyFont="1" applyFill="1" applyBorder="1" applyAlignment="1">
      <alignment horizontal="left" wrapText="1"/>
    </xf>
    <xf numFmtId="0" fontId="28" fillId="2" borderId="62" xfId="0" applyFont="1" applyFill="1" applyBorder="1" applyAlignment="1">
      <alignment vertical="top" wrapText="1"/>
    </xf>
    <xf numFmtId="0" fontId="29" fillId="0" borderId="62" xfId="0" applyFont="1" applyBorder="1" applyAlignment="1">
      <alignment horizontal="center" vertical="top"/>
    </xf>
    <xf numFmtId="0" fontId="23" fillId="2" borderId="62" xfId="0" applyFont="1" applyFill="1" applyBorder="1" applyAlignment="1">
      <alignment vertical="top" wrapText="1"/>
    </xf>
    <xf numFmtId="0" fontId="30" fillId="2" borderId="62" xfId="0" applyFont="1" applyFill="1" applyBorder="1" applyAlignment="1">
      <alignment vertical="top" wrapText="1"/>
    </xf>
    <xf numFmtId="0" fontId="31" fillId="0" borderId="62" xfId="0" applyFont="1" applyBorder="1" applyAlignment="1">
      <alignment horizontal="center" vertical="top"/>
    </xf>
    <xf numFmtId="0" fontId="23" fillId="0" borderId="62" xfId="0" applyFont="1" applyBorder="1" applyAlignment="1">
      <alignment vertical="top" wrapText="1"/>
    </xf>
    <xf numFmtId="0" fontId="32" fillId="0" borderId="62" xfId="0" applyFont="1" applyBorder="1" applyAlignment="1">
      <alignment horizontal="center" vertical="top"/>
    </xf>
    <xf numFmtId="0" fontId="33" fillId="0" borderId="62" xfId="0" applyFont="1" applyBorder="1" applyAlignment="1">
      <alignment horizontal="center" vertical="top"/>
    </xf>
    <xf numFmtId="0" fontId="34" fillId="0" borderId="62" xfId="0" applyFont="1" applyBorder="1" applyAlignment="1">
      <alignment vertical="top" wrapText="1"/>
    </xf>
    <xf numFmtId="0" fontId="27" fillId="2" borderId="62" xfId="0" applyFont="1" applyFill="1" applyBorder="1" applyAlignment="1">
      <alignment vertical="top" wrapText="1"/>
    </xf>
    <xf numFmtId="0" fontId="8" fillId="3" borderId="62" xfId="0" applyFont="1" applyFill="1" applyBorder="1" applyAlignment="1">
      <alignment vertical="top" wrapText="1"/>
    </xf>
    <xf numFmtId="0" fontId="34" fillId="2" borderId="62" xfId="0" applyFont="1" applyFill="1" applyBorder="1" applyAlignment="1">
      <alignment vertical="top" wrapText="1"/>
    </xf>
    <xf numFmtId="0" fontId="41" fillId="27" borderId="62" xfId="114" applyBorder="1" applyAlignment="1">
      <alignment horizontal="left" vertical="top" wrapText="1"/>
    </xf>
    <xf numFmtId="0" fontId="8" fillId="5" borderId="62" xfId="0" applyFont="1" applyFill="1" applyBorder="1" applyAlignment="1">
      <alignment vertical="top" wrapText="1"/>
    </xf>
    <xf numFmtId="0" fontId="8" fillId="11" borderId="62" xfId="0" applyFont="1" applyFill="1" applyBorder="1" applyAlignment="1">
      <alignment vertical="top" wrapText="1"/>
    </xf>
    <xf numFmtId="0" fontId="7" fillId="5" borderId="0" xfId="0" applyFont="1" applyFill="1" applyAlignment="1">
      <alignment vertical="center"/>
    </xf>
    <xf numFmtId="0" fontId="7" fillId="5" borderId="0" xfId="0" applyFont="1" applyFill="1" applyAlignment="1">
      <alignment horizontal="center"/>
    </xf>
    <xf numFmtId="0" fontId="105" fillId="5" borderId="0" xfId="0" applyFont="1" applyFill="1"/>
    <xf numFmtId="0" fontId="105" fillId="5" borderId="18" xfId="0" applyFont="1" applyFill="1" applyBorder="1"/>
    <xf numFmtId="0" fontId="122" fillId="5" borderId="0" xfId="0" applyFont="1" applyFill="1"/>
    <xf numFmtId="0" fontId="35" fillId="30" borderId="62" xfId="110" applyFont="1" applyBorder="1">
      <alignment vertical="center" wrapText="1"/>
    </xf>
    <xf numFmtId="0" fontId="35" fillId="30" borderId="62" xfId="110" applyFont="1" applyBorder="1" applyAlignment="1">
      <alignment vertical="top"/>
    </xf>
    <xf numFmtId="0" fontId="4" fillId="5" borderId="62" xfId="0" applyFont="1" applyFill="1" applyBorder="1" applyAlignment="1">
      <alignment vertical="top"/>
    </xf>
    <xf numFmtId="0" fontId="4" fillId="0" borderId="62" xfId="0" applyFont="1" applyBorder="1" applyAlignment="1">
      <alignment vertical="top"/>
    </xf>
    <xf numFmtId="49" fontId="23" fillId="2" borderId="62" xfId="0" applyNumberFormat="1" applyFont="1" applyFill="1" applyBorder="1" applyAlignment="1">
      <alignment vertical="top" wrapText="1"/>
    </xf>
    <xf numFmtId="49" fontId="8" fillId="11" borderId="62" xfId="0" applyNumberFormat="1" applyFont="1" applyFill="1" applyBorder="1" applyAlignment="1">
      <alignment vertical="top" wrapText="1"/>
    </xf>
    <xf numFmtId="0" fontId="7" fillId="0" borderId="62" xfId="0" applyFont="1" applyBorder="1" applyAlignment="1">
      <alignment vertical="top" wrapText="1"/>
    </xf>
    <xf numFmtId="49" fontId="24" fillId="2" borderId="62" xfId="0" applyNumberFormat="1" applyFont="1" applyFill="1" applyBorder="1" applyAlignment="1">
      <alignment vertical="top" wrapText="1"/>
    </xf>
    <xf numFmtId="0" fontId="117" fillId="5" borderId="62" xfId="58" applyFont="1" applyFill="1" applyBorder="1" applyAlignment="1">
      <alignment vertical="top"/>
    </xf>
    <xf numFmtId="0" fontId="91" fillId="5" borderId="62" xfId="58" applyFont="1" applyFill="1" applyBorder="1" applyAlignment="1">
      <alignment vertical="top" wrapText="1"/>
    </xf>
    <xf numFmtId="0" fontId="41" fillId="27" borderId="0" xfId="114" applyAlignment="1">
      <alignment horizontal="left" vertical="center" wrapText="1"/>
    </xf>
    <xf numFmtId="0" fontId="7" fillId="5" borderId="25" xfId="0" applyFont="1" applyFill="1" applyBorder="1" applyAlignment="1">
      <alignment vertical="top"/>
    </xf>
    <xf numFmtId="0" fontId="53" fillId="5" borderId="0" xfId="109" applyFill="1">
      <alignment horizontal="center" vertical="center"/>
    </xf>
    <xf numFmtId="0" fontId="24" fillId="5" borderId="0" xfId="0" applyFont="1" applyFill="1" applyAlignment="1">
      <alignment horizontal="left" vertical="center" wrapText="1"/>
    </xf>
    <xf numFmtId="0" fontId="24" fillId="5" borderId="29" xfId="0" applyFont="1" applyFill="1" applyBorder="1" applyAlignment="1">
      <alignment horizontal="left" vertical="center" wrapText="1"/>
    </xf>
    <xf numFmtId="0" fontId="7" fillId="5" borderId="26" xfId="0" applyFont="1" applyFill="1" applyBorder="1" applyAlignment="1">
      <alignment vertical="center"/>
    </xf>
    <xf numFmtId="0" fontId="7" fillId="5" borderId="18" xfId="0" applyFont="1" applyFill="1" applyBorder="1" applyAlignment="1">
      <alignment vertical="center"/>
    </xf>
    <xf numFmtId="0" fontId="23" fillId="0" borderId="29" xfId="0" applyFont="1" applyBorder="1" applyAlignment="1">
      <alignment vertical="center"/>
    </xf>
    <xf numFmtId="0" fontId="23" fillId="0" borderId="25" xfId="0" applyFont="1" applyBorder="1" applyAlignment="1">
      <alignment vertical="center"/>
    </xf>
    <xf numFmtId="0" fontId="23" fillId="0" borderId="18" xfId="0" applyFont="1" applyBorder="1" applyAlignment="1">
      <alignment vertical="center"/>
    </xf>
    <xf numFmtId="0" fontId="7" fillId="5" borderId="29" xfId="0" applyFont="1" applyFill="1" applyBorder="1" applyAlignment="1">
      <alignment vertical="center"/>
    </xf>
    <xf numFmtId="0" fontId="7" fillId="5" borderId="31" xfId="0" applyFont="1" applyFill="1" applyBorder="1" applyAlignment="1">
      <alignment vertical="center"/>
    </xf>
    <xf numFmtId="0" fontId="23" fillId="5" borderId="0" xfId="0" applyFont="1" applyFill="1" applyAlignment="1">
      <alignment vertical="center"/>
    </xf>
    <xf numFmtId="0" fontId="30" fillId="5" borderId="0" xfId="0" applyFont="1" applyFill="1"/>
    <xf numFmtId="0" fontId="7" fillId="5" borderId="20" xfId="0" applyFont="1" applyFill="1" applyBorder="1" applyAlignment="1">
      <alignment vertical="center"/>
    </xf>
    <xf numFmtId="0" fontId="7" fillId="0" borderId="29" xfId="0" applyFont="1" applyBorder="1" applyAlignment="1">
      <alignment vertical="center"/>
    </xf>
    <xf numFmtId="0" fontId="7" fillId="5" borderId="30" xfId="0" applyFont="1" applyFill="1" applyBorder="1"/>
    <xf numFmtId="0" fontId="7" fillId="0" borderId="20" xfId="0" applyFont="1" applyBorder="1"/>
    <xf numFmtId="0" fontId="7" fillId="5" borderId="0" xfId="0" applyFont="1" applyFill="1" applyAlignment="1">
      <alignment horizontal="left" vertical="top" wrapText="1"/>
    </xf>
    <xf numFmtId="0" fontId="0" fillId="5" borderId="18" xfId="0" applyFill="1" applyBorder="1"/>
    <xf numFmtId="0" fontId="0" fillId="5" borderId="24" xfId="0" applyFill="1" applyBorder="1"/>
    <xf numFmtId="0" fontId="7" fillId="0" borderId="0" xfId="0" applyFont="1" applyAlignment="1">
      <alignment horizontal="right"/>
    </xf>
    <xf numFmtId="0" fontId="41" fillId="11" borderId="0" xfId="114" applyFill="1" applyAlignment="1">
      <alignment vertical="center" wrapText="1"/>
    </xf>
    <xf numFmtId="0" fontId="7" fillId="5" borderId="23" xfId="0" applyFont="1" applyFill="1" applyBorder="1"/>
    <xf numFmtId="0" fontId="7" fillId="5" borderId="20" xfId="0" applyFont="1" applyFill="1" applyBorder="1"/>
    <xf numFmtId="49" fontId="4" fillId="5" borderId="0" xfId="0" applyNumberFormat="1" applyFont="1" applyFill="1" applyAlignment="1">
      <alignment horizontal="left" vertical="center" wrapText="1"/>
    </xf>
    <xf numFmtId="0" fontId="44" fillId="5" borderId="0" xfId="0" applyFont="1" applyFill="1" applyAlignment="1">
      <alignment horizontal="center" vertical="center"/>
    </xf>
    <xf numFmtId="9" fontId="23" fillId="5" borderId="0" xfId="0" applyNumberFormat="1" applyFont="1" applyFill="1" applyAlignment="1">
      <alignment vertical="center"/>
    </xf>
    <xf numFmtId="9" fontId="30" fillId="5" borderId="0" xfId="0" applyNumberFormat="1" applyFont="1" applyFill="1" applyAlignment="1">
      <alignment vertical="center"/>
    </xf>
    <xf numFmtId="0" fontId="7" fillId="5" borderId="0" xfId="0" applyFont="1" applyFill="1" applyAlignment="1">
      <alignment horizontal="left"/>
    </xf>
    <xf numFmtId="0" fontId="0" fillId="5" borderId="25" xfId="0" applyFill="1" applyBorder="1"/>
    <xf numFmtId="0" fontId="0" fillId="5" borderId="26" xfId="0" applyFill="1" applyBorder="1"/>
    <xf numFmtId="0" fontId="0" fillId="5" borderId="27" xfId="0" applyFill="1" applyBorder="1"/>
    <xf numFmtId="0" fontId="38" fillId="5" borderId="18" xfId="0" applyFont="1" applyFill="1" applyBorder="1"/>
    <xf numFmtId="0" fontId="30" fillId="5" borderId="0" xfId="0" applyFont="1" applyFill="1" applyAlignment="1">
      <alignment vertical="center"/>
    </xf>
    <xf numFmtId="9" fontId="30" fillId="5" borderId="29" xfId="0" applyNumberFormat="1" applyFont="1" applyFill="1" applyBorder="1" applyAlignment="1">
      <alignment vertical="center"/>
    </xf>
    <xf numFmtId="9" fontId="30" fillId="5" borderId="31" xfId="0" applyNumberFormat="1" applyFont="1" applyFill="1" applyBorder="1" applyAlignment="1">
      <alignment vertical="center"/>
    </xf>
    <xf numFmtId="0" fontId="53" fillId="11" borderId="0" xfId="109" applyFill="1" applyAlignment="1">
      <alignment vertical="center"/>
    </xf>
    <xf numFmtId="0" fontId="0" fillId="0" borderId="29" xfId="0" applyBorder="1"/>
    <xf numFmtId="0" fontId="123" fillId="5" borderId="0" xfId="0" applyFont="1" applyFill="1"/>
    <xf numFmtId="0" fontId="14" fillId="0" borderId="25" xfId="0" applyFont="1" applyBorder="1"/>
    <xf numFmtId="0" fontId="14" fillId="5" borderId="32" xfId="0" applyFont="1" applyFill="1" applyBorder="1"/>
    <xf numFmtId="0" fontId="7" fillId="5" borderId="0" xfId="0" applyFont="1" applyFill="1" applyAlignment="1">
      <alignment wrapText="1"/>
    </xf>
    <xf numFmtId="0" fontId="7" fillId="0" borderId="0" xfId="0" applyFont="1" applyAlignment="1">
      <alignment horizontal="right" vertical="center"/>
    </xf>
    <xf numFmtId="0" fontId="7" fillId="0" borderId="32" xfId="0" applyFont="1" applyBorder="1" applyAlignment="1">
      <alignment horizontal="right" vertical="center"/>
    </xf>
    <xf numFmtId="0" fontId="7" fillId="0" borderId="19" xfId="0" applyFont="1" applyBorder="1" applyAlignment="1">
      <alignment horizontal="right" vertical="center"/>
    </xf>
    <xf numFmtId="0" fontId="0" fillId="0" borderId="18" xfId="0" applyBorder="1" applyAlignment="1">
      <alignment horizontal="right"/>
    </xf>
    <xf numFmtId="0" fontId="0" fillId="0" borderId="0" xfId="0" applyAlignment="1">
      <alignment horizontal="right"/>
    </xf>
    <xf numFmtId="0" fontId="7" fillId="0" borderId="29" xfId="0" applyFont="1" applyBorder="1" applyAlignment="1">
      <alignment horizontal="right"/>
    </xf>
    <xf numFmtId="0" fontId="7" fillId="0" borderId="18" xfId="0" applyFont="1" applyBorder="1" applyAlignment="1">
      <alignment horizontal="right"/>
    </xf>
    <xf numFmtId="0" fontId="46" fillId="5" borderId="0" xfId="0" applyFont="1" applyFill="1" applyAlignment="1">
      <alignment vertical="center" wrapText="1"/>
    </xf>
    <xf numFmtId="49" fontId="46" fillId="11" borderId="0" xfId="0" applyNumberFormat="1" applyFont="1" applyFill="1" applyAlignment="1">
      <alignment vertical="center"/>
    </xf>
    <xf numFmtId="0" fontId="46" fillId="5" borderId="0" xfId="0" applyFont="1" applyFill="1" applyAlignment="1">
      <alignment horizontal="center" vertical="center" wrapText="1"/>
    </xf>
    <xf numFmtId="0" fontId="46" fillId="5" borderId="0" xfId="0" applyFont="1" applyFill="1" applyAlignment="1">
      <alignment horizontal="right" vertical="center" wrapText="1"/>
    </xf>
    <xf numFmtId="0" fontId="7" fillId="0" borderId="23" xfId="0" applyFont="1" applyBorder="1" applyAlignment="1">
      <alignment horizontal="right"/>
    </xf>
    <xf numFmtId="0" fontId="7" fillId="0" borderId="25" xfId="0" applyFont="1" applyBorder="1" applyAlignment="1">
      <alignment horizontal="right"/>
    </xf>
    <xf numFmtId="0" fontId="7" fillId="0" borderId="26" xfId="0" applyFont="1" applyBorder="1" applyAlignment="1">
      <alignment horizontal="right"/>
    </xf>
    <xf numFmtId="0" fontId="7" fillId="0" borderId="25" xfId="0" applyFont="1" applyBorder="1" applyAlignment="1">
      <alignment horizontal="right" vertical="center"/>
    </xf>
    <xf numFmtId="0" fontId="7" fillId="0" borderId="24" xfId="0" applyFont="1" applyBorder="1" applyAlignment="1">
      <alignment horizontal="right"/>
    </xf>
    <xf numFmtId="0" fontId="30" fillId="5" borderId="0" xfId="0" applyFont="1" applyFill="1" applyAlignment="1">
      <alignment horizontal="right" vertical="center"/>
    </xf>
    <xf numFmtId="4" fontId="30" fillId="5" borderId="0" xfId="0" applyNumberFormat="1" applyFont="1" applyFill="1" applyAlignment="1">
      <alignment horizontal="right" vertical="center"/>
    </xf>
    <xf numFmtId="0" fontId="7" fillId="5" borderId="18" xfId="0" applyFont="1" applyFill="1" applyBorder="1" applyAlignment="1">
      <alignment horizontal="right"/>
    </xf>
    <xf numFmtId="0" fontId="7" fillId="5" borderId="31" xfId="0" applyFont="1" applyFill="1" applyBorder="1" applyAlignment="1">
      <alignment horizontal="right" vertical="center"/>
    </xf>
    <xf numFmtId="0" fontId="30" fillId="5" borderId="24" xfId="0" applyFont="1" applyFill="1" applyBorder="1" applyAlignment="1">
      <alignment vertical="center"/>
    </xf>
    <xf numFmtId="49" fontId="23" fillId="5" borderId="0" xfId="0" applyNumberFormat="1" applyFont="1" applyFill="1" applyAlignment="1">
      <alignment vertical="center" wrapText="1"/>
    </xf>
    <xf numFmtId="0" fontId="8" fillId="5" borderId="24" xfId="0" applyFont="1" applyFill="1" applyBorder="1" applyAlignment="1">
      <alignment vertical="center"/>
    </xf>
    <xf numFmtId="0" fontId="8" fillId="5" borderId="21" xfId="0" applyFont="1" applyFill="1" applyBorder="1" applyAlignment="1">
      <alignment vertical="center"/>
    </xf>
    <xf numFmtId="0" fontId="7" fillId="5" borderId="0" xfId="0" applyFont="1" applyFill="1" applyAlignment="1">
      <alignment horizontal="right" vertical="center"/>
    </xf>
    <xf numFmtId="0" fontId="7" fillId="5" borderId="29" xfId="0" applyFont="1" applyFill="1" applyBorder="1" applyAlignment="1">
      <alignment horizontal="right" vertical="center"/>
    </xf>
    <xf numFmtId="0" fontId="7" fillId="5" borderId="21" xfId="0" applyFont="1" applyFill="1" applyBorder="1" applyAlignment="1">
      <alignment horizontal="right" vertical="center"/>
    </xf>
    <xf numFmtId="0" fontId="7" fillId="5" borderId="24" xfId="0" applyFont="1" applyFill="1" applyBorder="1" applyAlignment="1">
      <alignment horizontal="right"/>
    </xf>
    <xf numFmtId="0" fontId="7" fillId="5" borderId="26" xfId="0" applyFont="1" applyFill="1" applyBorder="1" applyAlignment="1">
      <alignment horizontal="right"/>
    </xf>
    <xf numFmtId="0" fontId="7" fillId="5" borderId="29" xfId="0" applyFont="1" applyFill="1" applyBorder="1" applyAlignment="1">
      <alignment horizontal="right"/>
    </xf>
    <xf numFmtId="0" fontId="7" fillId="5" borderId="23" xfId="0" applyFont="1" applyFill="1" applyBorder="1" applyAlignment="1">
      <alignment horizontal="right" vertical="center"/>
    </xf>
    <xf numFmtId="0" fontId="30" fillId="5" borderId="29" xfId="0" applyFont="1" applyFill="1" applyBorder="1" applyAlignment="1">
      <alignment horizontal="right" vertical="center"/>
    </xf>
    <xf numFmtId="4" fontId="30" fillId="5" borderId="29" xfId="0" applyNumberFormat="1" applyFont="1" applyFill="1" applyBorder="1" applyAlignment="1">
      <alignment horizontal="right" vertical="center"/>
    </xf>
    <xf numFmtId="0" fontId="8" fillId="5" borderId="0" xfId="0" applyFont="1" applyFill="1" applyAlignment="1">
      <alignment horizontal="right" vertical="center" wrapText="1"/>
    </xf>
    <xf numFmtId="0" fontId="8" fillId="5" borderId="0" xfId="0" applyFont="1" applyFill="1" applyAlignment="1">
      <alignment horizontal="right" vertical="center"/>
    </xf>
    <xf numFmtId="49" fontId="96" fillId="5" borderId="0" xfId="0" applyNumberFormat="1" applyFont="1" applyFill="1" applyAlignment="1">
      <alignment horizontal="left" vertical="center" wrapText="1"/>
    </xf>
    <xf numFmtId="0" fontId="124" fillId="5" borderId="0" xfId="0" applyFont="1" applyFill="1" applyAlignment="1">
      <alignment horizontal="left" vertical="center" wrapText="1"/>
    </xf>
    <xf numFmtId="0" fontId="35" fillId="28" borderId="63" xfId="111" applyBorder="1">
      <alignment vertical="center" wrapText="1"/>
    </xf>
    <xf numFmtId="0" fontId="30" fillId="0" borderId="63" xfId="0" applyFont="1" applyBorder="1"/>
    <xf numFmtId="0" fontId="41" fillId="34" borderId="63" xfId="116" applyBorder="1">
      <alignment horizontal="left" vertical="center" wrapText="1"/>
    </xf>
    <xf numFmtId="0" fontId="7" fillId="5" borderId="63" xfId="0" applyFont="1" applyFill="1" applyBorder="1" applyAlignment="1">
      <alignment vertical="top" wrapText="1"/>
    </xf>
    <xf numFmtId="0" fontId="7" fillId="5" borderId="63" xfId="0" applyFont="1" applyFill="1" applyBorder="1"/>
    <xf numFmtId="4" fontId="7" fillId="5" borderId="63" xfId="0" applyNumberFormat="1" applyFont="1" applyFill="1" applyBorder="1"/>
    <xf numFmtId="0" fontId="30" fillId="5" borderId="63" xfId="0" applyFont="1" applyFill="1" applyBorder="1"/>
    <xf numFmtId="4" fontId="30" fillId="5" borderId="63" xfId="0" applyNumberFormat="1" applyFont="1" applyFill="1" applyBorder="1"/>
    <xf numFmtId="0" fontId="35" fillId="28" borderId="63" xfId="111" applyBorder="1" applyAlignment="1">
      <alignment horizontal="right" vertical="center" wrapText="1"/>
    </xf>
    <xf numFmtId="0" fontId="23" fillId="5" borderId="63" xfId="0" applyFont="1" applyFill="1" applyBorder="1"/>
    <xf numFmtId="10" fontId="23" fillId="5" borderId="63" xfId="0" applyNumberFormat="1" applyFont="1" applyFill="1" applyBorder="1"/>
    <xf numFmtId="10" fontId="30" fillId="5" borderId="63" xfId="0" applyNumberFormat="1" applyFont="1" applyFill="1" applyBorder="1"/>
    <xf numFmtId="0" fontId="23" fillId="0" borderId="63" xfId="0" applyFont="1" applyBorder="1"/>
    <xf numFmtId="0" fontId="23" fillId="5" borderId="63" xfId="0" applyFont="1" applyFill="1" applyBorder="1" applyAlignment="1">
      <alignment horizontal="left" vertical="top"/>
    </xf>
    <xf numFmtId="0" fontId="7" fillId="5" borderId="63" xfId="0" applyFont="1" applyFill="1" applyBorder="1" applyAlignment="1">
      <alignment horizontal="left" vertical="center" wrapText="1"/>
    </xf>
    <xf numFmtId="0" fontId="7" fillId="5" borderId="63" xfId="0" applyFont="1" applyFill="1" applyBorder="1" applyAlignment="1">
      <alignment vertical="center"/>
    </xf>
    <xf numFmtId="0" fontId="35" fillId="28" borderId="63" xfId="111" applyBorder="1" applyAlignment="1">
      <alignment horizontal="left" vertical="center" wrapText="1"/>
    </xf>
    <xf numFmtId="0" fontId="23" fillId="5" borderId="63" xfId="0" applyFont="1" applyFill="1" applyBorder="1" applyAlignment="1">
      <alignment horizontal="left"/>
    </xf>
    <xf numFmtId="0" fontId="23" fillId="29" borderId="63" xfId="0" applyFont="1" applyFill="1" applyBorder="1"/>
    <xf numFmtId="0" fontId="30" fillId="0" borderId="63" xfId="0" applyFont="1" applyBorder="1" applyAlignment="1">
      <alignment horizontal="left"/>
    </xf>
    <xf numFmtId="0" fontId="30" fillId="29" borderId="63" xfId="0" applyFont="1" applyFill="1" applyBorder="1"/>
    <xf numFmtId="0" fontId="30" fillId="5" borderId="63" xfId="0" applyFont="1" applyFill="1" applyBorder="1" applyAlignment="1">
      <alignment horizontal="left"/>
    </xf>
    <xf numFmtId="0" fontId="41" fillId="27" borderId="63" xfId="114" applyBorder="1" applyAlignment="1">
      <alignment horizontal="left" vertical="top" wrapText="1"/>
    </xf>
    <xf numFmtId="0" fontId="35" fillId="28" borderId="63" xfId="111" applyBorder="1" applyAlignment="1">
      <alignment vertical="top" wrapText="1"/>
    </xf>
    <xf numFmtId="0" fontId="35" fillId="28" borderId="63" xfId="111" applyBorder="1" applyAlignment="1">
      <alignment horizontal="right" vertical="top" wrapText="1"/>
    </xf>
    <xf numFmtId="0" fontId="7" fillId="5" borderId="63" xfId="0" applyFont="1" applyFill="1" applyBorder="1" applyAlignment="1">
      <alignment horizontal="right"/>
    </xf>
    <xf numFmtId="0" fontId="35" fillId="5" borderId="63" xfId="0" applyFont="1" applyFill="1" applyBorder="1" applyAlignment="1">
      <alignment horizontal="right"/>
    </xf>
    <xf numFmtId="169" fontId="35" fillId="5" borderId="63" xfId="15" applyNumberFormat="1" applyFont="1" applyFill="1" applyBorder="1" applyAlignment="1">
      <alignment horizontal="right"/>
    </xf>
    <xf numFmtId="0" fontId="35" fillId="5" borderId="63" xfId="0" applyFont="1" applyFill="1" applyBorder="1"/>
    <xf numFmtId="166" fontId="35" fillId="5" borderId="63" xfId="0" applyNumberFormat="1" applyFont="1" applyFill="1" applyBorder="1" applyAlignment="1">
      <alignment horizontal="right"/>
    </xf>
    <xf numFmtId="10" fontId="35" fillId="5" borderId="63" xfId="0" applyNumberFormat="1" applyFont="1" applyFill="1" applyBorder="1" applyAlignment="1">
      <alignment horizontal="right"/>
    </xf>
    <xf numFmtId="9" fontId="23" fillId="5" borderId="63" xfId="0" applyNumberFormat="1" applyFont="1" applyFill="1" applyBorder="1" applyAlignment="1">
      <alignment vertical="center"/>
    </xf>
    <xf numFmtId="9" fontId="23" fillId="5" borderId="63" xfId="0" applyNumberFormat="1" applyFont="1" applyFill="1" applyBorder="1" applyAlignment="1">
      <alignment horizontal="right" vertical="center"/>
    </xf>
    <xf numFmtId="0" fontId="23" fillId="5" borderId="63" xfId="0" applyFont="1" applyFill="1" applyBorder="1" applyAlignment="1">
      <alignment vertical="top"/>
    </xf>
    <xf numFmtId="9" fontId="23" fillId="5" borderId="63" xfId="0" applyNumberFormat="1" applyFont="1" applyFill="1" applyBorder="1" applyAlignment="1">
      <alignment horizontal="right" vertical="top"/>
    </xf>
    <xf numFmtId="0" fontId="23" fillId="5" borderId="63" xfId="0" applyFont="1" applyFill="1" applyBorder="1" applyAlignment="1">
      <alignment horizontal="right" vertical="top"/>
    </xf>
    <xf numFmtId="0" fontId="30" fillId="5" borderId="63" xfId="0" applyFont="1" applyFill="1" applyBorder="1" applyAlignment="1">
      <alignment vertical="top"/>
    </xf>
    <xf numFmtId="9" fontId="30" fillId="5" borderId="63" xfId="0" applyNumberFormat="1" applyFont="1" applyFill="1" applyBorder="1" applyAlignment="1">
      <alignment horizontal="right" vertical="top"/>
    </xf>
    <xf numFmtId="0" fontId="23" fillId="0" borderId="63" xfId="0" applyFont="1" applyBorder="1" applyAlignment="1">
      <alignment horizontal="right"/>
    </xf>
    <xf numFmtId="0" fontId="30" fillId="0" borderId="63" xfId="0" applyFont="1" applyBorder="1" applyAlignment="1">
      <alignment horizontal="right"/>
    </xf>
    <xf numFmtId="0" fontId="23" fillId="29" borderId="63" xfId="0" applyFont="1" applyFill="1" applyBorder="1" applyAlignment="1">
      <alignment horizontal="right" vertical="center"/>
    </xf>
    <xf numFmtId="1" fontId="35" fillId="5" borderId="63" xfId="0" applyNumberFormat="1" applyFont="1" applyFill="1" applyBorder="1" applyAlignment="1">
      <alignment horizontal="right"/>
    </xf>
    <xf numFmtId="170" fontId="7" fillId="5" borderId="63" xfId="0" applyNumberFormat="1" applyFont="1" applyFill="1" applyBorder="1" applyAlignment="1">
      <alignment horizontal="right"/>
    </xf>
    <xf numFmtId="170" fontId="35" fillId="5" borderId="63" xfId="0" applyNumberFormat="1" applyFont="1" applyFill="1" applyBorder="1" applyAlignment="1">
      <alignment horizontal="right"/>
    </xf>
    <xf numFmtId="0" fontId="23" fillId="5" borderId="63" xfId="0" applyFont="1" applyFill="1" applyBorder="1" applyAlignment="1">
      <alignment vertical="center"/>
    </xf>
    <xf numFmtId="0" fontId="23" fillId="5" borderId="63" xfId="0" applyFont="1" applyFill="1" applyBorder="1" applyAlignment="1">
      <alignment horizontal="right" vertical="center"/>
    </xf>
    <xf numFmtId="0" fontId="30" fillId="5" borderId="63" xfId="0" applyFont="1" applyFill="1" applyBorder="1" applyAlignment="1">
      <alignment vertical="center"/>
    </xf>
    <xf numFmtId="0" fontId="30" fillId="5" borderId="63" xfId="0" applyFont="1" applyFill="1" applyBorder="1" applyAlignment="1">
      <alignment horizontal="right" vertical="center"/>
    </xf>
    <xf numFmtId="9" fontId="30" fillId="5" borderId="63" xfId="0" applyNumberFormat="1" applyFont="1" applyFill="1" applyBorder="1" applyAlignment="1">
      <alignment horizontal="right" vertical="center"/>
    </xf>
    <xf numFmtId="0" fontId="23" fillId="5" borderId="63" xfId="0" applyFont="1" applyFill="1" applyBorder="1" applyAlignment="1">
      <alignment horizontal="left" vertical="center"/>
    </xf>
    <xf numFmtId="169" fontId="23" fillId="5" borderId="63" xfId="15" applyNumberFormat="1" applyFont="1" applyFill="1" applyBorder="1" applyAlignment="1">
      <alignment horizontal="right"/>
    </xf>
    <xf numFmtId="9" fontId="23" fillId="5" borderId="63" xfId="0" applyNumberFormat="1" applyFont="1" applyFill="1" applyBorder="1" applyAlignment="1">
      <alignment horizontal="right"/>
    </xf>
    <xf numFmtId="0" fontId="23" fillId="5" borderId="63" xfId="0" applyFont="1" applyFill="1" applyBorder="1" applyAlignment="1">
      <alignment horizontal="right"/>
    </xf>
    <xf numFmtId="169" fontId="30" fillId="5" borderId="63" xfId="15" applyNumberFormat="1" applyFont="1" applyFill="1" applyBorder="1" applyAlignment="1">
      <alignment horizontal="right"/>
    </xf>
    <xf numFmtId="9" fontId="30" fillId="5" borderId="63" xfId="0" applyNumberFormat="1" applyFont="1" applyFill="1" applyBorder="1" applyAlignment="1">
      <alignment horizontal="right"/>
    </xf>
    <xf numFmtId="0" fontId="30" fillId="5" borderId="63" xfId="0" applyFont="1" applyFill="1" applyBorder="1" applyAlignment="1">
      <alignment horizontal="right"/>
    </xf>
    <xf numFmtId="169" fontId="7" fillId="5" borderId="63" xfId="15" applyNumberFormat="1" applyFont="1" applyFill="1" applyBorder="1"/>
    <xf numFmtId="166" fontId="35" fillId="5" borderId="63" xfId="0" applyNumberFormat="1" applyFont="1" applyFill="1" applyBorder="1"/>
    <xf numFmtId="10" fontId="35" fillId="5" borderId="63" xfId="0" applyNumberFormat="1" applyFont="1" applyFill="1" applyBorder="1"/>
    <xf numFmtId="0" fontId="23" fillId="29" borderId="63" xfId="0" applyFont="1" applyFill="1" applyBorder="1" applyAlignment="1">
      <alignment horizontal="right"/>
    </xf>
    <xf numFmtId="0" fontId="30" fillId="29" borderId="63" xfId="0" applyFont="1" applyFill="1" applyBorder="1" applyAlignment="1">
      <alignment horizontal="right"/>
    </xf>
    <xf numFmtId="0" fontId="41" fillId="27" borderId="64" xfId="114" applyBorder="1" applyAlignment="1">
      <alignment horizontal="left" vertical="center" wrapText="1"/>
    </xf>
    <xf numFmtId="9" fontId="23" fillId="29" borderId="63" xfId="0" applyNumberFormat="1" applyFont="1" applyFill="1" applyBorder="1"/>
    <xf numFmtId="0" fontId="23" fillId="0" borderId="63" xfId="0" applyFont="1" applyBorder="1" applyAlignment="1">
      <alignment horizontal="left"/>
    </xf>
    <xf numFmtId="0" fontId="7" fillId="29" borderId="63" xfId="0" applyFont="1" applyFill="1" applyBorder="1" applyAlignment="1">
      <alignment horizontal="right" vertical="center"/>
    </xf>
    <xf numFmtId="0" fontId="23" fillId="29" borderId="63" xfId="0" applyFont="1" applyFill="1" applyBorder="1" applyAlignment="1">
      <alignment horizontal="right" vertical="top"/>
    </xf>
    <xf numFmtId="2" fontId="23" fillId="29" borderId="63" xfId="0" applyNumberFormat="1" applyFont="1" applyFill="1" applyBorder="1" applyAlignment="1">
      <alignment horizontal="right" vertical="top"/>
    </xf>
    <xf numFmtId="0" fontId="7" fillId="5" borderId="63" xfId="0" applyFont="1" applyFill="1" applyBorder="1" applyAlignment="1">
      <alignment horizontal="right" vertical="center"/>
    </xf>
    <xf numFmtId="9" fontId="23" fillId="5" borderId="63" xfId="0" applyNumberFormat="1" applyFont="1" applyFill="1" applyBorder="1"/>
    <xf numFmtId="10" fontId="23" fillId="5" borderId="63" xfId="0" applyNumberFormat="1" applyFont="1" applyFill="1" applyBorder="1" applyAlignment="1">
      <alignment horizontal="right"/>
    </xf>
    <xf numFmtId="10" fontId="30" fillId="5" borderId="63" xfId="0" applyNumberFormat="1" applyFont="1" applyFill="1" applyBorder="1" applyAlignment="1">
      <alignment horizontal="right"/>
    </xf>
    <xf numFmtId="0" fontId="8" fillId="11" borderId="63" xfId="0" applyFont="1" applyFill="1" applyBorder="1" applyAlignment="1">
      <alignment horizontal="left" vertical="top" wrapText="1"/>
    </xf>
    <xf numFmtId="0" fontId="35" fillId="28" borderId="63" xfId="111" applyBorder="1" applyAlignment="1">
      <alignment horizontal="left" vertical="top" wrapText="1"/>
    </xf>
    <xf numFmtId="0" fontId="41" fillId="27" borderId="63" xfId="114" applyBorder="1">
      <alignment horizontal="center" vertical="center" wrapText="1"/>
    </xf>
    <xf numFmtId="0" fontId="35" fillId="28" borderId="63" xfId="111" applyBorder="1" applyAlignment="1">
      <alignment horizontal="right" wrapText="1"/>
    </xf>
    <xf numFmtId="0" fontId="8" fillId="5" borderId="63" xfId="0" applyFont="1" applyFill="1" applyBorder="1" applyAlignment="1">
      <alignment vertical="top" wrapText="1"/>
    </xf>
    <xf numFmtId="0" fontId="8" fillId="11" borderId="63" xfId="0" applyFont="1" applyFill="1" applyBorder="1" applyAlignment="1">
      <alignment horizontal="right" vertical="top" wrapText="1"/>
    </xf>
    <xf numFmtId="0" fontId="8" fillId="5" borderId="63" xfId="0" applyFont="1" applyFill="1" applyBorder="1" applyAlignment="1">
      <alignment horizontal="right" vertical="top" wrapText="1"/>
    </xf>
    <xf numFmtId="0" fontId="8" fillId="11" borderId="63" xfId="0" applyFont="1" applyFill="1" applyBorder="1" applyAlignment="1">
      <alignment vertical="top" wrapText="1"/>
    </xf>
    <xf numFmtId="0" fontId="8" fillId="5" borderId="63" xfId="0" applyFont="1" applyFill="1" applyBorder="1"/>
    <xf numFmtId="0" fontId="8" fillId="5" borderId="63" xfId="0" applyFont="1" applyFill="1" applyBorder="1" applyAlignment="1">
      <alignment horizontal="right"/>
    </xf>
    <xf numFmtId="0" fontId="44" fillId="5" borderId="0" xfId="0" applyFont="1" applyFill="1" applyAlignment="1">
      <alignment vertical="top"/>
    </xf>
    <xf numFmtId="0" fontId="23" fillId="5" borderId="0" xfId="0" applyFont="1" applyFill="1" applyAlignment="1">
      <alignment horizontal="center" vertical="top"/>
    </xf>
    <xf numFmtId="0" fontId="23" fillId="5" borderId="0" xfId="0" applyFont="1" applyFill="1" applyAlignment="1">
      <alignment vertical="top"/>
    </xf>
    <xf numFmtId="10" fontId="23" fillId="5" borderId="0" xfId="0" applyNumberFormat="1" applyFont="1" applyFill="1" applyAlignment="1">
      <alignment vertical="top"/>
    </xf>
    <xf numFmtId="0" fontId="30" fillId="5" borderId="0" xfId="0" applyFont="1" applyFill="1" applyAlignment="1">
      <alignment vertical="top"/>
    </xf>
    <xf numFmtId="10" fontId="30" fillId="5" borderId="0" xfId="0" applyNumberFormat="1" applyFont="1" applyFill="1" applyAlignment="1">
      <alignment vertical="top"/>
    </xf>
    <xf numFmtId="0" fontId="57" fillId="5" borderId="0" xfId="0" applyFont="1" applyFill="1" applyAlignment="1">
      <alignment vertical="center"/>
    </xf>
    <xf numFmtId="0" fontId="14" fillId="30" borderId="63" xfId="110" applyBorder="1">
      <alignment vertical="center" wrapText="1"/>
    </xf>
    <xf numFmtId="0" fontId="35" fillId="5" borderId="63" xfId="0" applyFont="1" applyFill="1" applyBorder="1" applyAlignment="1">
      <alignment vertical="top"/>
    </xf>
    <xf numFmtId="0" fontId="7" fillId="5" borderId="63" xfId="0" applyFont="1" applyFill="1" applyBorder="1" applyAlignment="1">
      <alignment horizontal="left" vertical="top"/>
    </xf>
    <xf numFmtId="0" fontId="35" fillId="5" borderId="63" xfId="0" applyFont="1" applyFill="1" applyBorder="1" applyAlignment="1">
      <alignment horizontal="left" vertical="top"/>
    </xf>
    <xf numFmtId="0" fontId="7" fillId="5" borderId="63" xfId="0" applyFont="1" applyFill="1" applyBorder="1" applyAlignment="1">
      <alignment horizontal="center" vertical="center" textRotation="90"/>
    </xf>
    <xf numFmtId="0" fontId="0" fillId="5" borderId="0" xfId="0" applyFill="1" applyAlignment="1">
      <alignment vertical="center"/>
    </xf>
    <xf numFmtId="0" fontId="77" fillId="5" borderId="0" xfId="0" applyFont="1" applyFill="1" applyAlignment="1">
      <alignment vertical="center"/>
    </xf>
    <xf numFmtId="0" fontId="43" fillId="5" borderId="0" xfId="0" applyFont="1" applyFill="1" applyAlignment="1">
      <alignment vertical="center"/>
    </xf>
    <xf numFmtId="0" fontId="41" fillId="34" borderId="63" xfId="116" applyBorder="1" applyAlignment="1">
      <alignment horizontal="right" vertical="center" wrapText="1"/>
    </xf>
    <xf numFmtId="0" fontId="30" fillId="31" borderId="63" xfId="0" applyFont="1" applyFill="1" applyBorder="1" applyAlignment="1">
      <alignment horizontal="right"/>
    </xf>
    <xf numFmtId="0" fontId="23" fillId="31" borderId="63" xfId="0" applyFont="1" applyFill="1" applyBorder="1" applyAlignment="1">
      <alignment horizontal="right"/>
    </xf>
    <xf numFmtId="4" fontId="30" fillId="31" borderId="63" xfId="0" applyNumberFormat="1" applyFont="1" applyFill="1" applyBorder="1" applyAlignment="1">
      <alignment horizontal="right"/>
    </xf>
    <xf numFmtId="4" fontId="23" fillId="31" borderId="63" xfId="0" applyNumberFormat="1" applyFont="1" applyFill="1" applyBorder="1" applyAlignment="1">
      <alignment horizontal="right"/>
    </xf>
    <xf numFmtId="4" fontId="30" fillId="5" borderId="63" xfId="0" applyNumberFormat="1" applyFont="1" applyFill="1" applyBorder="1" applyAlignment="1">
      <alignment horizontal="right"/>
    </xf>
    <xf numFmtId="4" fontId="23" fillId="5" borderId="63" xfId="0" applyNumberFormat="1" applyFont="1" applyFill="1" applyBorder="1" applyAlignment="1">
      <alignment horizontal="right"/>
    </xf>
    <xf numFmtId="2" fontId="23" fillId="5" borderId="63" xfId="0" applyNumberFormat="1" applyFont="1" applyFill="1" applyBorder="1" applyAlignment="1">
      <alignment horizontal="right" vertical="center"/>
    </xf>
    <xf numFmtId="2" fontId="30" fillId="5" borderId="63" xfId="0" applyNumberFormat="1" applyFont="1" applyFill="1" applyBorder="1" applyAlignment="1">
      <alignment horizontal="right" vertical="center"/>
    </xf>
    <xf numFmtId="0" fontId="23" fillId="5" borderId="63" xfId="0" applyFont="1" applyFill="1" applyBorder="1" applyAlignment="1">
      <alignment vertical="center" wrapText="1"/>
    </xf>
    <xf numFmtId="4" fontId="23" fillId="5" borderId="63" xfId="0" applyNumberFormat="1" applyFont="1" applyFill="1" applyBorder="1" applyAlignment="1">
      <alignment horizontal="right" vertical="center"/>
    </xf>
    <xf numFmtId="4" fontId="30" fillId="5" borderId="63" xfId="0" applyNumberFormat="1" applyFont="1" applyFill="1" applyBorder="1" applyAlignment="1">
      <alignment horizontal="right" vertical="center"/>
    </xf>
    <xf numFmtId="0" fontId="23" fillId="5" borderId="63" xfId="0" applyFont="1" applyFill="1" applyBorder="1" applyAlignment="1">
      <alignment horizontal="right" vertical="center" wrapText="1"/>
    </xf>
    <xf numFmtId="0" fontId="30" fillId="5" borderId="63" xfId="0" applyFont="1" applyFill="1" applyBorder="1" applyAlignment="1">
      <alignment horizontal="right" vertical="top"/>
    </xf>
    <xf numFmtId="0" fontId="23" fillId="5" borderId="63" xfId="0" applyFont="1" applyFill="1" applyBorder="1" applyAlignment="1">
      <alignment horizontal="right" vertical="top" wrapText="1"/>
    </xf>
    <xf numFmtId="0" fontId="35" fillId="28" borderId="0" xfId="111" applyAlignment="1">
      <alignment horizontal="right" vertical="center" wrapText="1"/>
    </xf>
    <xf numFmtId="2" fontId="7" fillId="5" borderId="0" xfId="0" applyNumberFormat="1" applyFont="1" applyFill="1" applyAlignment="1">
      <alignment horizontal="right"/>
    </xf>
    <xf numFmtId="2" fontId="30" fillId="5" borderId="0" xfId="0" applyNumberFormat="1" applyFont="1" applyFill="1" applyAlignment="1">
      <alignment horizontal="right"/>
    </xf>
    <xf numFmtId="0" fontId="23" fillId="5" borderId="0" xfId="0" applyFont="1" applyFill="1" applyAlignment="1">
      <alignment horizontal="right"/>
    </xf>
    <xf numFmtId="0" fontId="41" fillId="11" borderId="0" xfId="116" applyFill="1" applyAlignment="1">
      <alignment vertical="center" wrapText="1"/>
    </xf>
    <xf numFmtId="0" fontId="35" fillId="11" borderId="0" xfId="111" applyFill="1">
      <alignment vertical="center" wrapText="1"/>
    </xf>
    <xf numFmtId="0" fontId="35" fillId="11" borderId="0" xfId="111" applyFill="1" applyAlignment="1">
      <alignment horizontal="right" vertical="center" wrapText="1"/>
    </xf>
    <xf numFmtId="0" fontId="7" fillId="5" borderId="63" xfId="0" applyFont="1" applyFill="1" applyBorder="1" applyAlignment="1">
      <alignment vertical="top"/>
    </xf>
    <xf numFmtId="4" fontId="7" fillId="5" borderId="63" xfId="0" applyNumberFormat="1" applyFont="1" applyFill="1" applyBorder="1" applyAlignment="1">
      <alignment horizontal="right"/>
    </xf>
    <xf numFmtId="0" fontId="41" fillId="34" borderId="63" xfId="116" applyBorder="1" applyAlignment="1">
      <alignment vertical="center" wrapText="1"/>
    </xf>
    <xf numFmtId="2" fontId="7" fillId="5" borderId="63" xfId="0" applyNumberFormat="1" applyFont="1" applyFill="1" applyBorder="1" applyAlignment="1">
      <alignment horizontal="right"/>
    </xf>
    <xf numFmtId="2" fontId="30" fillId="5" borderId="63" xfId="0" applyNumberFormat="1" applyFont="1" applyFill="1" applyBorder="1" applyAlignment="1">
      <alignment horizontal="right"/>
    </xf>
    <xf numFmtId="2" fontId="23" fillId="5" borderId="63" xfId="0" applyNumberFormat="1" applyFont="1" applyFill="1" applyBorder="1"/>
    <xf numFmtId="2" fontId="30" fillId="5" borderId="63" xfId="0" applyNumberFormat="1" applyFont="1" applyFill="1" applyBorder="1"/>
    <xf numFmtId="4" fontId="23" fillId="5" borderId="63" xfId="0" applyNumberFormat="1" applyFont="1" applyFill="1" applyBorder="1"/>
    <xf numFmtId="0" fontId="35" fillId="5" borderId="0" xfId="0" applyFont="1" applyFill="1"/>
    <xf numFmtId="4" fontId="7" fillId="31" borderId="63" xfId="0" applyNumberFormat="1" applyFont="1" applyFill="1" applyBorder="1" applyAlignment="1">
      <alignment horizontal="right"/>
    </xf>
    <xf numFmtId="2" fontId="7" fillId="31" borderId="63" xfId="0" applyNumberFormat="1" applyFont="1" applyFill="1" applyBorder="1" applyAlignment="1">
      <alignment horizontal="right"/>
    </xf>
    <xf numFmtId="2" fontId="30" fillId="31" borderId="63" xfId="0" applyNumberFormat="1" applyFont="1" applyFill="1" applyBorder="1" applyAlignment="1">
      <alignment horizontal="right"/>
    </xf>
    <xf numFmtId="2" fontId="23" fillId="31" borderId="63" xfId="0" applyNumberFormat="1" applyFont="1" applyFill="1" applyBorder="1"/>
    <xf numFmtId="2" fontId="30" fillId="31" borderId="63" xfId="0" applyNumberFormat="1" applyFont="1" applyFill="1" applyBorder="1"/>
    <xf numFmtId="4" fontId="30" fillId="31" borderId="63" xfId="0" applyNumberFormat="1" applyFont="1" applyFill="1" applyBorder="1"/>
    <xf numFmtId="0" fontId="23" fillId="31" borderId="63" xfId="0" applyFont="1" applyFill="1" applyBorder="1"/>
    <xf numFmtId="4" fontId="23" fillId="31" borderId="63" xfId="0" applyNumberFormat="1" applyFont="1" applyFill="1" applyBorder="1"/>
    <xf numFmtId="0" fontId="30" fillId="31" borderId="63" xfId="0" applyFont="1" applyFill="1" applyBorder="1"/>
    <xf numFmtId="0" fontId="53" fillId="5" borderId="0" xfId="0" applyFont="1" applyFill="1"/>
    <xf numFmtId="49" fontId="43" fillId="11" borderId="0" xfId="0" applyNumberFormat="1" applyFont="1" applyFill="1" applyAlignment="1">
      <alignment vertical="center"/>
    </xf>
    <xf numFmtId="0" fontId="35" fillId="5" borderId="0" xfId="0" applyFont="1" applyFill="1" applyAlignment="1">
      <alignment horizontal="left" vertical="center"/>
    </xf>
    <xf numFmtId="0" fontId="7" fillId="5" borderId="27" xfId="0" applyFont="1" applyFill="1" applyBorder="1" applyAlignment="1">
      <alignment vertical="center"/>
    </xf>
    <xf numFmtId="4" fontId="23" fillId="5" borderId="0" xfId="0" applyNumberFormat="1" applyFont="1" applyFill="1" applyAlignment="1">
      <alignment vertical="center"/>
    </xf>
    <xf numFmtId="0" fontId="7" fillId="5" borderId="25" xfId="0" applyFont="1" applyFill="1" applyBorder="1" applyAlignment="1">
      <alignment vertical="center"/>
    </xf>
    <xf numFmtId="165" fontId="7" fillId="5" borderId="27" xfId="0" applyNumberFormat="1" applyFont="1" applyFill="1" applyBorder="1" applyAlignment="1">
      <alignment vertical="center"/>
    </xf>
    <xf numFmtId="49" fontId="12" fillId="11" borderId="0" xfId="0" applyNumberFormat="1" applyFont="1" applyFill="1" applyAlignment="1">
      <alignment vertical="center" wrapText="1"/>
    </xf>
    <xf numFmtId="0" fontId="35" fillId="5" borderId="0" xfId="0" applyFont="1" applyFill="1" applyAlignment="1">
      <alignment vertical="center"/>
    </xf>
    <xf numFmtId="0" fontId="43" fillId="5" borderId="0" xfId="0" applyFont="1" applyFill="1" applyAlignment="1">
      <alignment vertical="center" wrapText="1"/>
    </xf>
    <xf numFmtId="49" fontId="4" fillId="11" borderId="0" xfId="0" applyNumberFormat="1" applyFont="1" applyFill="1" applyAlignment="1">
      <alignment horizontal="left" vertical="center" wrapText="1"/>
    </xf>
    <xf numFmtId="0" fontId="7" fillId="5" borderId="28" xfId="0" applyFont="1" applyFill="1" applyBorder="1"/>
    <xf numFmtId="0" fontId="123" fillId="5" borderId="0" xfId="0" applyFont="1" applyFill="1" applyAlignment="1">
      <alignment horizontal="left"/>
    </xf>
    <xf numFmtId="0" fontId="7" fillId="5" borderId="45" xfId="0" applyFont="1" applyFill="1" applyBorder="1" applyAlignment="1">
      <alignment horizontal="left" vertical="top" wrapText="1"/>
    </xf>
    <xf numFmtId="0" fontId="7" fillId="5" borderId="30" xfId="0" applyFont="1" applyFill="1" applyBorder="1" applyAlignment="1">
      <alignment horizontal="left"/>
    </xf>
    <xf numFmtId="49" fontId="12" fillId="11" borderId="0" xfId="0" applyNumberFormat="1" applyFont="1" applyFill="1" applyAlignment="1">
      <alignment horizontal="left" vertical="center" wrapText="1"/>
    </xf>
    <xf numFmtId="0" fontId="23" fillId="5" borderId="0" xfId="0" applyFont="1" applyFill="1" applyAlignment="1">
      <alignment horizontal="left"/>
    </xf>
    <xf numFmtId="0" fontId="7" fillId="5" borderId="0" xfId="0" applyFont="1" applyFill="1" applyAlignment="1">
      <alignment horizontal="left" vertical="center"/>
    </xf>
    <xf numFmtId="0" fontId="0" fillId="5" borderId="18" xfId="0" applyFill="1" applyBorder="1" applyAlignment="1">
      <alignment horizontal="left"/>
    </xf>
    <xf numFmtId="0" fontId="0" fillId="0" borderId="18" xfId="0" applyBorder="1" applyAlignment="1">
      <alignment horizontal="left"/>
    </xf>
    <xf numFmtId="0" fontId="0" fillId="0" borderId="0" xfId="0" applyAlignment="1">
      <alignment horizontal="left"/>
    </xf>
    <xf numFmtId="4" fontId="30" fillId="5" borderId="63" xfId="0" applyNumberFormat="1" applyFont="1" applyFill="1" applyBorder="1" applyAlignment="1">
      <alignment vertical="top"/>
    </xf>
    <xf numFmtId="4" fontId="7" fillId="5" borderId="63" xfId="0" applyNumberFormat="1" applyFont="1" applyFill="1" applyBorder="1" applyAlignment="1">
      <alignment vertical="top"/>
    </xf>
    <xf numFmtId="165" fontId="23" fillId="5" borderId="63" xfId="0" applyNumberFormat="1" applyFont="1" applyFill="1" applyBorder="1"/>
    <xf numFmtId="165" fontId="30" fillId="5" borderId="63" xfId="0" applyNumberFormat="1" applyFont="1" applyFill="1" applyBorder="1"/>
    <xf numFmtId="4" fontId="23" fillId="5" borderId="63" xfId="0" applyNumberFormat="1" applyFont="1" applyFill="1" applyBorder="1" applyAlignment="1">
      <alignment vertical="top"/>
    </xf>
    <xf numFmtId="0" fontId="44" fillId="5" borderId="0" xfId="0" applyFont="1" applyFill="1" applyAlignment="1">
      <alignment vertical="center"/>
    </xf>
    <xf numFmtId="3" fontId="7" fillId="5" borderId="0" xfId="0" applyNumberFormat="1" applyFont="1" applyFill="1"/>
    <xf numFmtId="0" fontId="44" fillId="5" borderId="2" xfId="0" applyFont="1" applyFill="1" applyBorder="1" applyAlignment="1">
      <alignment vertical="center" wrapText="1"/>
    </xf>
    <xf numFmtId="0" fontId="44" fillId="5" borderId="2" xfId="0" applyFont="1" applyFill="1" applyBorder="1" applyAlignment="1">
      <alignment vertical="center"/>
    </xf>
    <xf numFmtId="0" fontId="44" fillId="5" borderId="2" xfId="0" applyFont="1" applyFill="1" applyBorder="1" applyAlignment="1">
      <alignment horizontal="center" vertical="center"/>
    </xf>
    <xf numFmtId="3" fontId="7" fillId="5" borderId="63" xfId="0" applyNumberFormat="1" applyFont="1" applyFill="1" applyBorder="1"/>
    <xf numFmtId="0" fontId="120" fillId="5" borderId="0" xfId="0" applyFont="1" applyFill="1" applyAlignment="1">
      <alignment vertical="top"/>
    </xf>
    <xf numFmtId="0" fontId="41" fillId="34" borderId="63" xfId="116" applyBorder="1" applyAlignment="1">
      <alignment horizontal="left" vertical="top" wrapText="1"/>
    </xf>
    <xf numFmtId="169" fontId="35" fillId="5" borderId="63" xfId="15" applyNumberFormat="1" applyFont="1" applyFill="1" applyBorder="1" applyAlignment="1">
      <alignment horizontal="right" vertical="top"/>
    </xf>
    <xf numFmtId="0" fontId="44" fillId="5" borderId="0" xfId="0" applyFont="1" applyFill="1" applyAlignment="1">
      <alignment vertical="top" wrapText="1"/>
    </xf>
    <xf numFmtId="0" fontId="44" fillId="5" borderId="0" xfId="0" applyFont="1" applyFill="1" applyAlignment="1">
      <alignment horizontal="center" vertical="top"/>
    </xf>
    <xf numFmtId="0" fontId="35" fillId="5" borderId="0" xfId="0" applyFont="1" applyFill="1" applyAlignment="1">
      <alignment vertical="top"/>
    </xf>
    <xf numFmtId="43" fontId="23" fillId="5" borderId="63" xfId="15" applyFont="1" applyFill="1" applyBorder="1" applyAlignment="1">
      <alignment vertical="top"/>
    </xf>
    <xf numFmtId="43" fontId="30" fillId="5" borderId="63" xfId="15" applyFont="1" applyFill="1" applyBorder="1" applyAlignment="1">
      <alignment vertical="top"/>
    </xf>
    <xf numFmtId="3" fontId="7" fillId="5" borderId="63" xfId="0" applyNumberFormat="1" applyFont="1" applyFill="1" applyBorder="1" applyAlignment="1">
      <alignment vertical="top"/>
    </xf>
    <xf numFmtId="3" fontId="30" fillId="5" borderId="63" xfId="0" applyNumberFormat="1" applyFont="1" applyFill="1" applyBorder="1" applyAlignment="1">
      <alignment vertical="top"/>
    </xf>
    <xf numFmtId="169" fontId="23" fillId="5" borderId="63" xfId="15" applyNumberFormat="1" applyFont="1" applyFill="1" applyBorder="1" applyAlignment="1">
      <alignment horizontal="right" vertical="top"/>
    </xf>
    <xf numFmtId="169" fontId="7" fillId="5" borderId="63" xfId="15" applyNumberFormat="1" applyFont="1" applyFill="1" applyBorder="1" applyAlignment="1">
      <alignment horizontal="right" vertical="top"/>
    </xf>
    <xf numFmtId="0" fontId="41" fillId="34" borderId="63" xfId="116" applyBorder="1" applyAlignment="1">
      <alignment horizontal="right" vertical="top" wrapText="1"/>
    </xf>
    <xf numFmtId="43" fontId="23" fillId="5" borderId="63" xfId="15" applyFont="1" applyFill="1" applyBorder="1" applyAlignment="1">
      <alignment horizontal="right" vertical="top"/>
    </xf>
    <xf numFmtId="43" fontId="30" fillId="5" borderId="63" xfId="15" applyFont="1" applyFill="1" applyBorder="1" applyAlignment="1">
      <alignment horizontal="right" vertical="top"/>
    </xf>
    <xf numFmtId="4" fontId="7" fillId="5" borderId="63" xfId="0" applyNumberFormat="1" applyFont="1" applyFill="1" applyBorder="1" applyAlignment="1">
      <alignment horizontal="right" vertical="top"/>
    </xf>
    <xf numFmtId="9" fontId="7" fillId="5" borderId="63" xfId="0" applyNumberFormat="1" applyFont="1" applyFill="1" applyBorder="1" applyAlignment="1">
      <alignment horizontal="right" vertical="top"/>
    </xf>
    <xf numFmtId="0" fontId="4" fillId="5" borderId="63" xfId="0" applyFont="1" applyFill="1" applyBorder="1" applyAlignment="1">
      <alignment vertical="top"/>
    </xf>
    <xf numFmtId="4" fontId="4" fillId="5" borderId="63" xfId="0" applyNumberFormat="1" applyFont="1" applyFill="1" applyBorder="1" applyAlignment="1">
      <alignment horizontal="right" vertical="top"/>
    </xf>
    <xf numFmtId="9" fontId="35" fillId="5" borderId="63" xfId="0" applyNumberFormat="1" applyFont="1" applyFill="1" applyBorder="1" applyAlignment="1">
      <alignment horizontal="right" vertical="top"/>
    </xf>
    <xf numFmtId="0" fontId="126" fillId="5" borderId="0" xfId="0" applyFont="1" applyFill="1" applyAlignment="1">
      <alignment horizontal="left"/>
    </xf>
    <xf numFmtId="49" fontId="124" fillId="11" borderId="0" xfId="0" applyNumberFormat="1" applyFont="1" applyFill="1" applyAlignment="1">
      <alignment vertical="center"/>
    </xf>
    <xf numFmtId="0" fontId="0" fillId="5" borderId="0" xfId="0" applyFill="1" applyAlignment="1">
      <alignment horizontal="center"/>
    </xf>
    <xf numFmtId="0" fontId="30" fillId="5" borderId="24" xfId="0" applyFont="1" applyFill="1" applyBorder="1" applyAlignment="1">
      <alignment horizontal="center" vertical="center" wrapText="1"/>
    </xf>
    <xf numFmtId="0" fontId="23" fillId="5" borderId="24" xfId="0" applyFont="1" applyFill="1" applyBorder="1" applyAlignment="1">
      <alignment horizontal="left" vertical="center" wrapText="1"/>
    </xf>
    <xf numFmtId="0" fontId="23" fillId="5" borderId="24" xfId="0" applyFont="1" applyFill="1" applyBorder="1" applyAlignment="1">
      <alignment vertical="center" wrapText="1"/>
    </xf>
    <xf numFmtId="0" fontId="35" fillId="28" borderId="64" xfId="111" applyBorder="1">
      <alignment vertical="center" wrapText="1"/>
    </xf>
    <xf numFmtId="0" fontId="35" fillId="28" borderId="64" xfId="111" applyBorder="1" applyAlignment="1">
      <alignment horizontal="right" vertical="center" wrapText="1"/>
    </xf>
    <xf numFmtId="0" fontId="35" fillId="28" borderId="64" xfId="111" applyBorder="1" applyAlignment="1">
      <alignment horizontal="right" vertical="top" wrapText="1"/>
    </xf>
    <xf numFmtId="0" fontId="30" fillId="5" borderId="63" xfId="0" applyFont="1" applyFill="1" applyBorder="1" applyAlignment="1">
      <alignment horizontal="left" vertical="top" wrapText="1"/>
    </xf>
    <xf numFmtId="167" fontId="7" fillId="5" borderId="0" xfId="0" applyNumberFormat="1" applyFont="1" applyFill="1" applyAlignment="1">
      <alignment horizontal="left"/>
    </xf>
    <xf numFmtId="2" fontId="7" fillId="5" borderId="0" xfId="0" applyNumberFormat="1" applyFont="1" applyFill="1" applyAlignment="1">
      <alignment horizontal="left"/>
    </xf>
    <xf numFmtId="49" fontId="8" fillId="11" borderId="0" xfId="0" applyNumberFormat="1" applyFont="1" applyFill="1" applyAlignment="1">
      <alignment vertical="center" wrapText="1"/>
    </xf>
    <xf numFmtId="10" fontId="30" fillId="5" borderId="0" xfId="0" applyNumberFormat="1" applyFont="1" applyFill="1" applyAlignment="1">
      <alignment vertical="center"/>
    </xf>
    <xf numFmtId="164" fontId="30" fillId="5" borderId="0" xfId="0" applyNumberFormat="1" applyFont="1" applyFill="1" applyAlignment="1">
      <alignment vertical="center"/>
    </xf>
    <xf numFmtId="0" fontId="7" fillId="5" borderId="32" xfId="0" applyFont="1" applyFill="1" applyBorder="1" applyAlignment="1">
      <alignment vertical="center"/>
    </xf>
    <xf numFmtId="0" fontId="7" fillId="5" borderId="19" xfId="0" applyFont="1" applyFill="1" applyBorder="1" applyAlignment="1">
      <alignment vertical="center"/>
    </xf>
    <xf numFmtId="0" fontId="8" fillId="5" borderId="20" xfId="0" applyFont="1" applyFill="1" applyBorder="1" applyAlignment="1">
      <alignment vertical="center"/>
    </xf>
    <xf numFmtId="0" fontId="30" fillId="5" borderId="20" xfId="0" applyFont="1" applyFill="1" applyBorder="1" applyAlignment="1">
      <alignment vertical="center"/>
    </xf>
    <xf numFmtId="0" fontId="7" fillId="5" borderId="21" xfId="0" applyFont="1" applyFill="1" applyBorder="1"/>
    <xf numFmtId="10" fontId="23" fillId="5" borderId="63" xfId="0" applyNumberFormat="1" applyFont="1" applyFill="1" applyBorder="1" applyAlignment="1">
      <alignment horizontal="right" vertical="center"/>
    </xf>
    <xf numFmtId="10" fontId="30" fillId="5" borderId="63" xfId="0" applyNumberFormat="1" applyFont="1" applyFill="1" applyBorder="1" applyAlignment="1">
      <alignment horizontal="right" vertical="center"/>
    </xf>
    <xf numFmtId="164" fontId="23" fillId="5" borderId="63" xfId="0" applyNumberFormat="1" applyFont="1" applyFill="1" applyBorder="1" applyAlignment="1">
      <alignment horizontal="right" vertical="center"/>
    </xf>
    <xf numFmtId="164" fontId="30" fillId="5" borderId="63" xfId="0" applyNumberFormat="1" applyFont="1" applyFill="1" applyBorder="1" applyAlignment="1">
      <alignment horizontal="right" vertical="center"/>
    </xf>
    <xf numFmtId="0" fontId="35" fillId="28" borderId="63" xfId="111" applyBorder="1" applyAlignment="1">
      <alignment wrapText="1"/>
    </xf>
    <xf numFmtId="0" fontId="53" fillId="11" borderId="0" xfId="118" applyFill="1" applyAlignment="1">
      <alignment vertical="center"/>
    </xf>
    <xf numFmtId="0" fontId="53" fillId="5" borderId="0" xfId="0" applyFont="1" applyFill="1" applyAlignment="1">
      <alignment horizontal="left" vertical="center"/>
    </xf>
    <xf numFmtId="0" fontId="39" fillId="5" borderId="0" xfId="0" applyFont="1" applyFill="1"/>
    <xf numFmtId="166" fontId="35" fillId="5" borderId="0" xfId="0" applyNumberFormat="1" applyFont="1" applyFill="1"/>
    <xf numFmtId="4" fontId="23" fillId="5" borderId="0" xfId="0" applyNumberFormat="1" applyFont="1" applyFill="1" applyAlignment="1">
      <alignment horizontal="center" vertical="center"/>
    </xf>
    <xf numFmtId="4" fontId="30" fillId="5" borderId="0" xfId="0" applyNumberFormat="1" applyFont="1" applyFill="1" applyAlignment="1">
      <alignment vertical="center"/>
    </xf>
    <xf numFmtId="0" fontId="30" fillId="5" borderId="20" xfId="0" applyFont="1" applyFill="1" applyBorder="1" applyAlignment="1">
      <alignment vertical="top"/>
    </xf>
    <xf numFmtId="0" fontId="7" fillId="5" borderId="32" xfId="0" applyFont="1" applyFill="1" applyBorder="1"/>
    <xf numFmtId="3" fontId="7" fillId="5" borderId="25" xfId="0" applyNumberFormat="1" applyFont="1" applyFill="1" applyBorder="1"/>
    <xf numFmtId="0" fontId="35" fillId="11" borderId="66" xfId="0" applyFont="1" applyFill="1" applyBorder="1" applyAlignment="1">
      <alignment vertical="center"/>
    </xf>
    <xf numFmtId="0" fontId="43" fillId="11" borderId="67" xfId="0" applyFont="1" applyFill="1" applyBorder="1" applyAlignment="1">
      <alignment vertical="center"/>
    </xf>
    <xf numFmtId="0" fontId="43" fillId="11" borderId="16" xfId="0" applyFont="1" applyFill="1" applyBorder="1" applyAlignment="1">
      <alignment vertical="center"/>
    </xf>
    <xf numFmtId="0" fontId="7" fillId="5" borderId="31" xfId="0" applyFont="1" applyFill="1" applyBorder="1"/>
    <xf numFmtId="0" fontId="38" fillId="5" borderId="24" xfId="0" applyFont="1" applyFill="1" applyBorder="1"/>
    <xf numFmtId="0" fontId="35" fillId="5" borderId="29" xfId="0" applyFont="1" applyFill="1" applyBorder="1"/>
    <xf numFmtId="166" fontId="35" fillId="5" borderId="29" xfId="0" applyNumberFormat="1" applyFont="1" applyFill="1" applyBorder="1"/>
    <xf numFmtId="3" fontId="35" fillId="5" borderId="63" xfId="0" applyNumberFormat="1" applyFont="1" applyFill="1" applyBorder="1"/>
    <xf numFmtId="166" fontId="7" fillId="5" borderId="63" xfId="0" applyNumberFormat="1" applyFont="1" applyFill="1" applyBorder="1"/>
    <xf numFmtId="0" fontId="41" fillId="27" borderId="63" xfId="114" applyBorder="1" applyAlignment="1">
      <alignment horizontal="right" vertical="center" wrapText="1"/>
    </xf>
    <xf numFmtId="0" fontId="5" fillId="5" borderId="63" xfId="0" applyFont="1" applyFill="1" applyBorder="1" applyAlignment="1">
      <alignment horizontal="left" vertical="center" wrapText="1"/>
    </xf>
    <xf numFmtId="0" fontId="127" fillId="5" borderId="63" xfId="0" applyFont="1" applyFill="1" applyBorder="1" applyAlignment="1">
      <alignment horizontal="left" vertical="center" wrapText="1"/>
    </xf>
    <xf numFmtId="0" fontId="38" fillId="5" borderId="31" xfId="0" applyFont="1" applyFill="1" applyBorder="1"/>
    <xf numFmtId="0" fontId="43" fillId="11" borderId="0" xfId="0" applyFont="1" applyFill="1" applyAlignment="1">
      <alignment vertical="center"/>
    </xf>
    <xf numFmtId="0" fontId="30" fillId="5" borderId="63" xfId="0" applyFont="1" applyFill="1" applyBorder="1" applyAlignment="1">
      <alignment horizontal="right" vertical="center" wrapText="1"/>
    </xf>
    <xf numFmtId="3" fontId="7" fillId="29" borderId="63" xfId="0" applyNumberFormat="1" applyFont="1" applyFill="1" applyBorder="1"/>
    <xf numFmtId="0" fontId="7" fillId="29" borderId="63" xfId="0" applyFont="1" applyFill="1" applyBorder="1"/>
    <xf numFmtId="3" fontId="35" fillId="29" borderId="63" xfId="0" applyNumberFormat="1" applyFont="1" applyFill="1" applyBorder="1"/>
    <xf numFmtId="0" fontId="35" fillId="29" borderId="63" xfId="0" applyFont="1" applyFill="1" applyBorder="1"/>
    <xf numFmtId="166" fontId="7" fillId="29" borderId="63" xfId="0" applyNumberFormat="1" applyFont="1" applyFill="1" applyBorder="1"/>
    <xf numFmtId="166" fontId="35" fillId="29" borderId="63" xfId="0" applyNumberFormat="1" applyFont="1" applyFill="1" applyBorder="1"/>
    <xf numFmtId="4" fontId="7" fillId="29" borderId="63" xfId="0" applyNumberFormat="1" applyFont="1" applyFill="1" applyBorder="1"/>
    <xf numFmtId="4" fontId="30" fillId="29" borderId="63" xfId="0" applyNumberFormat="1" applyFont="1" applyFill="1" applyBorder="1"/>
    <xf numFmtId="0" fontId="7" fillId="29" borderId="63" xfId="0" applyFont="1" applyFill="1" applyBorder="1" applyAlignment="1">
      <alignment horizontal="right"/>
    </xf>
    <xf numFmtId="3" fontId="7" fillId="5" borderId="63" xfId="0" applyNumberFormat="1" applyFont="1" applyFill="1" applyBorder="1" applyAlignment="1">
      <alignment horizontal="right" vertical="top"/>
    </xf>
    <xf numFmtId="3" fontId="7" fillId="29" borderId="63" xfId="0" applyNumberFormat="1" applyFont="1" applyFill="1" applyBorder="1" applyAlignment="1">
      <alignment horizontal="right"/>
    </xf>
    <xf numFmtId="3" fontId="7" fillId="29" borderId="63" xfId="0" applyNumberFormat="1" applyFont="1" applyFill="1" applyBorder="1" applyAlignment="1">
      <alignment horizontal="right" vertical="top"/>
    </xf>
    <xf numFmtId="3" fontId="23" fillId="5" borderId="63" xfId="0" applyNumberFormat="1" applyFont="1" applyFill="1" applyBorder="1" applyAlignment="1">
      <alignment horizontal="right" vertical="top"/>
    </xf>
    <xf numFmtId="3" fontId="35" fillId="5" borderId="63" xfId="0" applyNumberFormat="1" applyFont="1" applyFill="1" applyBorder="1" applyAlignment="1">
      <alignment horizontal="right" vertical="top"/>
    </xf>
    <xf numFmtId="3" fontId="30" fillId="5" borderId="63" xfId="0" applyNumberFormat="1" applyFont="1" applyFill="1" applyBorder="1" applyAlignment="1">
      <alignment horizontal="right" vertical="top"/>
    </xf>
    <xf numFmtId="0" fontId="53" fillId="5" borderId="18" xfId="0" applyFont="1" applyFill="1" applyBorder="1" applyAlignment="1">
      <alignment vertical="center" wrapText="1"/>
    </xf>
    <xf numFmtId="0" fontId="23" fillId="0" borderId="19" xfId="0" applyFont="1" applyBorder="1" applyAlignment="1">
      <alignment wrapText="1"/>
    </xf>
    <xf numFmtId="0" fontId="7" fillId="0" borderId="69" xfId="0" applyFont="1" applyBorder="1"/>
    <xf numFmtId="0" fontId="23" fillId="0" borderId="69" xfId="0" applyFont="1" applyBorder="1"/>
    <xf numFmtId="0" fontId="7" fillId="0" borderId="28" xfId="0" applyFont="1" applyBorder="1" applyAlignment="1">
      <alignment wrapText="1"/>
    </xf>
    <xf numFmtId="0" fontId="7" fillId="0" borderId="70" xfId="0" applyFont="1" applyBorder="1" applyAlignment="1">
      <alignment wrapText="1"/>
    </xf>
    <xf numFmtId="0" fontId="7" fillId="0" borderId="29" xfId="0" applyFont="1" applyBorder="1" applyAlignment="1">
      <alignment wrapText="1"/>
    </xf>
    <xf numFmtId="0" fontId="7" fillId="0" borderId="31" xfId="0" applyFont="1" applyBorder="1" applyAlignment="1">
      <alignment wrapText="1"/>
    </xf>
    <xf numFmtId="0" fontId="7" fillId="0" borderId="71" xfId="0" applyFont="1" applyBorder="1" applyAlignment="1">
      <alignment wrapText="1"/>
    </xf>
    <xf numFmtId="0" fontId="7" fillId="0" borderId="72" xfId="0" applyFont="1" applyBorder="1" applyAlignment="1">
      <alignment wrapText="1"/>
    </xf>
    <xf numFmtId="0" fontId="23" fillId="0" borderId="62" xfId="0" applyFont="1" applyBorder="1" applyAlignment="1">
      <alignment horizontal="left" vertical="top" wrapText="1"/>
    </xf>
    <xf numFmtId="1" fontId="23" fillId="0" borderId="62" xfId="0" applyNumberFormat="1" applyFont="1" applyBorder="1" applyAlignment="1">
      <alignment horizontal="left" vertical="top" wrapText="1"/>
    </xf>
    <xf numFmtId="0" fontId="7" fillId="0" borderId="23" xfId="0" applyFont="1" applyBorder="1" applyAlignment="1">
      <alignment wrapText="1"/>
    </xf>
    <xf numFmtId="0" fontId="49" fillId="5" borderId="0" xfId="0" applyFont="1" applyFill="1" applyAlignment="1">
      <alignment horizontal="center" vertical="center" textRotation="90" wrapText="1"/>
    </xf>
    <xf numFmtId="0" fontId="35" fillId="10" borderId="62" xfId="0" applyFont="1" applyFill="1" applyBorder="1" applyAlignment="1">
      <alignment horizontal="center" vertical="center" textRotation="90" wrapText="1"/>
    </xf>
    <xf numFmtId="0" fontId="7" fillId="0" borderId="25" xfId="0" applyFont="1" applyBorder="1" applyAlignment="1">
      <alignment wrapText="1"/>
    </xf>
    <xf numFmtId="0" fontId="7" fillId="0" borderId="62" xfId="0" applyFont="1" applyBorder="1" applyAlignment="1">
      <alignment vertical="center" wrapText="1"/>
    </xf>
    <xf numFmtId="0" fontId="7" fillId="29" borderId="62" xfId="0" applyFont="1" applyFill="1" applyBorder="1" applyAlignment="1">
      <alignment vertical="center" wrapText="1"/>
    </xf>
    <xf numFmtId="0" fontId="7" fillId="0" borderId="18" xfId="0" applyFont="1" applyBorder="1" applyAlignment="1">
      <alignment vertical="top" wrapText="1"/>
    </xf>
    <xf numFmtId="0" fontId="27" fillId="5" borderId="0" xfId="0" applyFont="1" applyFill="1" applyAlignment="1">
      <alignment vertical="top" wrapText="1"/>
    </xf>
    <xf numFmtId="0" fontId="53" fillId="11" borderId="0" xfId="109" applyFill="1">
      <alignment horizontal="center" vertical="center"/>
    </xf>
    <xf numFmtId="0" fontId="41" fillId="27" borderId="0" xfId="114" applyAlignment="1">
      <alignment vertical="top" wrapText="1"/>
    </xf>
    <xf numFmtId="49" fontId="7" fillId="0" borderId="24" xfId="0" applyNumberFormat="1" applyFont="1" applyBorder="1" applyAlignment="1">
      <alignment vertical="center"/>
    </xf>
    <xf numFmtId="49" fontId="4" fillId="11" borderId="62" xfId="0" applyNumberFormat="1" applyFont="1" applyFill="1" applyBorder="1" applyAlignment="1">
      <alignment vertical="top" wrapText="1"/>
    </xf>
    <xf numFmtId="0" fontId="10" fillId="5" borderId="62" xfId="0" applyFont="1" applyFill="1" applyBorder="1" applyAlignment="1">
      <alignment vertical="top" wrapText="1"/>
    </xf>
    <xf numFmtId="49" fontId="4" fillId="5" borderId="62" xfId="0" applyNumberFormat="1" applyFont="1" applyFill="1" applyBorder="1" applyAlignment="1">
      <alignment vertical="top" wrapText="1"/>
    </xf>
    <xf numFmtId="0" fontId="4" fillId="11" borderId="62" xfId="0" applyFont="1" applyFill="1" applyBorder="1" applyAlignment="1">
      <alignment vertical="top" wrapText="1"/>
    </xf>
    <xf numFmtId="0" fontId="8" fillId="0" borderId="30" xfId="0" applyFont="1" applyBorder="1" applyAlignment="1">
      <alignment vertical="center"/>
    </xf>
    <xf numFmtId="0" fontId="8" fillId="0" borderId="26" xfId="0" applyFont="1" applyBorder="1" applyAlignment="1">
      <alignment vertical="center"/>
    </xf>
    <xf numFmtId="0" fontId="12" fillId="0" borderId="24" xfId="0" applyFont="1" applyBorder="1" applyAlignment="1">
      <alignment vertical="center"/>
    </xf>
    <xf numFmtId="0" fontId="14" fillId="0" borderId="24" xfId="0" applyFont="1" applyBorder="1" applyAlignment="1">
      <alignment vertical="center"/>
    </xf>
    <xf numFmtId="0" fontId="10" fillId="0" borderId="24" xfId="0" applyFont="1" applyBorder="1" applyAlignment="1">
      <alignment vertical="center"/>
    </xf>
    <xf numFmtId="0" fontId="11" fillId="0" borderId="24" xfId="0" applyFont="1" applyBorder="1" applyAlignment="1">
      <alignment vertical="center"/>
    </xf>
    <xf numFmtId="49" fontId="8" fillId="11" borderId="0" xfId="0" applyNumberFormat="1" applyFont="1" applyFill="1" applyAlignment="1">
      <alignment vertical="top" wrapText="1"/>
    </xf>
    <xf numFmtId="0" fontId="8" fillId="11" borderId="0" xfId="0" applyFont="1" applyFill="1" applyAlignment="1">
      <alignment vertical="top" wrapText="1"/>
    </xf>
    <xf numFmtId="0" fontId="8" fillId="5" borderId="0" xfId="0" applyFont="1" applyFill="1" applyAlignment="1">
      <alignment vertical="center"/>
    </xf>
    <xf numFmtId="49" fontId="4" fillId="11" borderId="0" xfId="0" applyNumberFormat="1" applyFont="1" applyFill="1" applyAlignment="1">
      <alignment vertical="top" wrapText="1"/>
    </xf>
    <xf numFmtId="0" fontId="41" fillId="27" borderId="0" xfId="114" applyAlignment="1">
      <alignment horizontal="right" vertical="center" wrapText="1"/>
    </xf>
    <xf numFmtId="0" fontId="23" fillId="5" borderId="1" xfId="0" applyFont="1" applyFill="1" applyBorder="1" applyAlignment="1">
      <alignment horizontal="right"/>
    </xf>
    <xf numFmtId="4" fontId="23" fillId="5" borderId="1" xfId="0" applyNumberFormat="1" applyFont="1" applyFill="1" applyBorder="1" applyAlignment="1">
      <alignment horizontal="right"/>
    </xf>
    <xf numFmtId="0" fontId="99" fillId="5" borderId="0" xfId="0" applyFont="1" applyFill="1"/>
    <xf numFmtId="0" fontId="23" fillId="5" borderId="1" xfId="0" applyFont="1" applyFill="1" applyBorder="1" applyAlignment="1">
      <alignment horizontal="left"/>
    </xf>
    <xf numFmtId="0" fontId="4" fillId="5" borderId="0" xfId="0" applyFont="1" applyFill="1" applyAlignment="1">
      <alignment horizontal="left"/>
    </xf>
    <xf numFmtId="0" fontId="4" fillId="5" borderId="0" xfId="0" applyFont="1" applyFill="1" applyAlignment="1">
      <alignment horizontal="right"/>
    </xf>
    <xf numFmtId="9" fontId="23" fillId="5" borderId="1" xfId="0" applyNumberFormat="1" applyFont="1" applyFill="1" applyBorder="1" applyAlignment="1">
      <alignment horizontal="right"/>
    </xf>
    <xf numFmtId="0" fontId="4" fillId="5" borderId="1" xfId="0" applyFont="1" applyFill="1" applyBorder="1" applyAlignment="1">
      <alignment horizontal="left"/>
    </xf>
    <xf numFmtId="4" fontId="4" fillId="5" borderId="1" xfId="0" applyNumberFormat="1" applyFont="1" applyFill="1" applyBorder="1" applyAlignment="1">
      <alignment horizontal="right"/>
    </xf>
    <xf numFmtId="9" fontId="30" fillId="5" borderId="1" xfId="0" applyNumberFormat="1" applyFont="1" applyFill="1" applyBorder="1" applyAlignment="1">
      <alignment horizontal="right"/>
    </xf>
    <xf numFmtId="0" fontId="56" fillId="5" borderId="0" xfId="0" applyFont="1" applyFill="1"/>
    <xf numFmtId="0" fontId="75" fillId="5" borderId="0" xfId="0" applyFont="1" applyFill="1"/>
    <xf numFmtId="0" fontId="70" fillId="5" borderId="0" xfId="0" applyFont="1" applyFill="1"/>
    <xf numFmtId="0" fontId="70" fillId="5" borderId="0" xfId="0" applyFont="1" applyFill="1" applyAlignment="1">
      <alignment wrapText="1"/>
    </xf>
    <xf numFmtId="0" fontId="79" fillId="5" borderId="0" xfId="0" applyFont="1" applyFill="1" applyAlignment="1">
      <alignment vertical="center" wrapText="1"/>
    </xf>
    <xf numFmtId="0" fontId="0" fillId="5" borderId="0" xfId="112" applyFont="1" applyFill="1">
      <alignment vertical="top"/>
    </xf>
    <xf numFmtId="0" fontId="0" fillId="5" borderId="0" xfId="113" applyFont="1" applyFill="1">
      <alignment vertical="top"/>
    </xf>
    <xf numFmtId="0" fontId="7" fillId="29" borderId="0" xfId="0" applyFont="1" applyFill="1" applyAlignment="1">
      <alignment horizontal="center" wrapText="1"/>
    </xf>
    <xf numFmtId="0" fontId="7" fillId="31" borderId="0" xfId="0" applyFont="1" applyFill="1" applyAlignment="1">
      <alignment horizontal="center" wrapText="1"/>
    </xf>
    <xf numFmtId="0" fontId="35" fillId="5" borderId="64" xfId="0" applyFont="1" applyFill="1" applyBorder="1" applyAlignment="1">
      <alignment horizontal="left"/>
    </xf>
    <xf numFmtId="0" fontId="7" fillId="24" borderId="64" xfId="0" applyFont="1" applyFill="1" applyBorder="1" applyAlignment="1">
      <alignment horizontal="center"/>
    </xf>
    <xf numFmtId="0" fontId="7" fillId="17" borderId="64" xfId="0" applyFont="1" applyFill="1" applyBorder="1" applyAlignment="1">
      <alignment horizontal="center"/>
    </xf>
    <xf numFmtId="0" fontId="7" fillId="36" borderId="64" xfId="0" applyFont="1" applyFill="1" applyBorder="1" applyAlignment="1">
      <alignment horizontal="center"/>
    </xf>
    <xf numFmtId="0" fontId="35" fillId="5" borderId="64" xfId="0" applyFont="1" applyFill="1" applyBorder="1" applyAlignment="1">
      <alignment horizontal="left" vertical="center"/>
    </xf>
    <xf numFmtId="0" fontId="7" fillId="29" borderId="64" xfId="0" applyFont="1" applyFill="1" applyBorder="1" applyAlignment="1">
      <alignment horizontal="center" vertical="top" wrapText="1"/>
    </xf>
    <xf numFmtId="0" fontId="7" fillId="31" borderId="64" xfId="0" applyFont="1" applyFill="1" applyBorder="1" applyAlignment="1">
      <alignment horizontal="center" vertical="top" wrapText="1"/>
    </xf>
    <xf numFmtId="0" fontId="7" fillId="29" borderId="0" xfId="0" applyFont="1" applyFill="1" applyAlignment="1">
      <alignment horizontal="center" vertical="top" wrapText="1"/>
    </xf>
    <xf numFmtId="0" fontId="7" fillId="31" borderId="0" xfId="0" applyFont="1" applyFill="1" applyAlignment="1">
      <alignment horizontal="center" vertical="top" wrapText="1"/>
    </xf>
    <xf numFmtId="0" fontId="7" fillId="32" borderId="0" xfId="0" applyFont="1" applyFill="1" applyAlignment="1">
      <alignment horizontal="center" wrapText="1"/>
    </xf>
    <xf numFmtId="0" fontId="7" fillId="32" borderId="64" xfId="0" applyFont="1" applyFill="1" applyBorder="1" applyAlignment="1">
      <alignment horizontal="center" vertical="top" wrapText="1"/>
    </xf>
    <xf numFmtId="0" fontId="7" fillId="32" borderId="0" xfId="0" applyFont="1" applyFill="1" applyAlignment="1">
      <alignment horizontal="center" vertical="top" wrapText="1"/>
    </xf>
    <xf numFmtId="0" fontId="7" fillId="5" borderId="0" xfId="0" applyFont="1" applyFill="1" applyAlignment="1">
      <alignment horizontal="center" vertical="top" wrapText="1"/>
    </xf>
    <xf numFmtId="0" fontId="35" fillId="29" borderId="0" xfId="0" applyFont="1" applyFill="1" applyAlignment="1">
      <alignment horizontal="center" vertical="top" wrapText="1"/>
    </xf>
    <xf numFmtId="0" fontId="35" fillId="31" borderId="0" xfId="0" applyFont="1" applyFill="1" applyAlignment="1">
      <alignment horizontal="center" vertical="top" wrapText="1"/>
    </xf>
    <xf numFmtId="0" fontId="35" fillId="32" borderId="0" xfId="0" applyFont="1" applyFill="1" applyAlignment="1">
      <alignment horizontal="center" vertical="top" wrapText="1"/>
    </xf>
    <xf numFmtId="0" fontId="125" fillId="29" borderId="0" xfId="1" applyFont="1" applyFill="1" applyAlignment="1">
      <alignment horizontal="center" vertical="top" wrapText="1"/>
    </xf>
    <xf numFmtId="0" fontId="125" fillId="31" borderId="0" xfId="1" applyFont="1" applyFill="1" applyAlignment="1">
      <alignment horizontal="center" vertical="top" wrapText="1"/>
    </xf>
    <xf numFmtId="0" fontId="125" fillId="32" borderId="0" xfId="1" applyFont="1" applyFill="1" applyAlignment="1">
      <alignment horizontal="center" vertical="top" wrapText="1"/>
    </xf>
    <xf numFmtId="0" fontId="11" fillId="5" borderId="25" xfId="0" applyFont="1" applyFill="1" applyBorder="1"/>
    <xf numFmtId="0" fontId="11" fillId="5" borderId="18" xfId="0" applyFont="1" applyFill="1" applyBorder="1"/>
    <xf numFmtId="0" fontId="11" fillId="5" borderId="27" xfId="0" applyFont="1" applyFill="1" applyBorder="1"/>
    <xf numFmtId="0" fontId="13" fillId="5" borderId="0" xfId="1" applyFont="1" applyFill="1"/>
    <xf numFmtId="0" fontId="13" fillId="5" borderId="0" xfId="1" applyFont="1" applyFill="1" applyAlignment="1"/>
    <xf numFmtId="4" fontId="7" fillId="31" borderId="63" xfId="0" applyNumberFormat="1" applyFont="1" applyFill="1" applyBorder="1"/>
    <xf numFmtId="4" fontId="30" fillId="31" borderId="63" xfId="0" applyNumberFormat="1" applyFont="1" applyFill="1" applyBorder="1" applyAlignment="1">
      <alignment vertical="top"/>
    </xf>
    <xf numFmtId="4" fontId="7" fillId="31" borderId="63" xfId="0" applyNumberFormat="1" applyFont="1" applyFill="1" applyBorder="1" applyAlignment="1">
      <alignment vertical="top"/>
    </xf>
    <xf numFmtId="165" fontId="23" fillId="31" borderId="63" xfId="0" applyNumberFormat="1" applyFont="1" applyFill="1" applyBorder="1"/>
    <xf numFmtId="165" fontId="30" fillId="31" borderId="63" xfId="0" applyNumberFormat="1" applyFont="1" applyFill="1" applyBorder="1"/>
    <xf numFmtId="4" fontId="23" fillId="31" borderId="63" xfId="0" applyNumberFormat="1" applyFont="1" applyFill="1" applyBorder="1" applyAlignment="1">
      <alignment vertical="top"/>
    </xf>
    <xf numFmtId="0" fontId="30" fillId="31" borderId="63" xfId="0" applyFont="1" applyFill="1" applyBorder="1" applyAlignment="1">
      <alignment vertical="top"/>
    </xf>
    <xf numFmtId="169" fontId="23" fillId="31" borderId="63" xfId="15" applyNumberFormat="1" applyFont="1" applyFill="1" applyBorder="1" applyAlignment="1">
      <alignment horizontal="right" vertical="top"/>
    </xf>
    <xf numFmtId="169" fontId="7" fillId="31" borderId="63" xfId="15" applyNumberFormat="1" applyFont="1" applyFill="1" applyBorder="1" applyAlignment="1">
      <alignment horizontal="right" vertical="top"/>
    </xf>
    <xf numFmtId="169" fontId="35" fillId="31" borderId="63" xfId="15" applyNumberFormat="1" applyFont="1" applyFill="1" applyBorder="1" applyAlignment="1">
      <alignment horizontal="right" vertical="top"/>
    </xf>
    <xf numFmtId="0" fontId="7" fillId="31" borderId="63" xfId="0" applyFont="1" applyFill="1" applyBorder="1" applyAlignment="1">
      <alignment vertical="top"/>
    </xf>
    <xf numFmtId="43" fontId="23" fillId="31" borderId="63" xfId="15" applyFont="1" applyFill="1" applyBorder="1" applyAlignment="1">
      <alignment horizontal="right" vertical="top"/>
    </xf>
    <xf numFmtId="43" fontId="30" fillId="31" borderId="63" xfId="15" applyFont="1" applyFill="1" applyBorder="1" applyAlignment="1">
      <alignment horizontal="right" vertical="top"/>
    </xf>
    <xf numFmtId="43" fontId="23" fillId="31" borderId="63" xfId="15" applyFont="1" applyFill="1" applyBorder="1" applyAlignment="1">
      <alignment vertical="top"/>
    </xf>
    <xf numFmtId="43" fontId="30" fillId="31" borderId="63" xfId="15" applyFont="1" applyFill="1" applyBorder="1" applyAlignment="1">
      <alignment vertical="top"/>
    </xf>
    <xf numFmtId="0" fontId="23" fillId="32" borderId="63" xfId="0" applyFont="1" applyFill="1" applyBorder="1" applyAlignment="1">
      <alignment horizontal="right" vertical="top" wrapText="1"/>
    </xf>
    <xf numFmtId="9" fontId="23" fillId="32" borderId="63" xfId="0" applyNumberFormat="1" applyFont="1" applyFill="1" applyBorder="1" applyAlignment="1">
      <alignment horizontal="right" vertical="top" wrapText="1"/>
    </xf>
    <xf numFmtId="0" fontId="53" fillId="11" borderId="0" xfId="115" applyFill="1" applyAlignment="1">
      <alignment vertical="center"/>
    </xf>
    <xf numFmtId="0" fontId="7" fillId="5" borderId="0" xfId="0" applyFont="1" applyFill="1" applyAlignment="1">
      <alignment vertical="center" wrapText="1"/>
    </xf>
    <xf numFmtId="0" fontId="7" fillId="5" borderId="0" xfId="0" applyFont="1" applyFill="1" applyAlignment="1">
      <alignment horizontal="left" vertical="center" wrapText="1"/>
    </xf>
    <xf numFmtId="0" fontId="105" fillId="0" borderId="24" xfId="0" applyFont="1" applyBorder="1"/>
    <xf numFmtId="0" fontId="23" fillId="5" borderId="18" xfId="0" applyFont="1" applyFill="1" applyBorder="1" applyAlignment="1">
      <alignment vertical="center"/>
    </xf>
    <xf numFmtId="0" fontId="7" fillId="0" borderId="79" xfId="0" applyFont="1" applyBorder="1" applyAlignment="1">
      <alignment wrapText="1"/>
    </xf>
    <xf numFmtId="0" fontId="35" fillId="28" borderId="76" xfId="111" applyBorder="1">
      <alignment vertical="center" wrapText="1"/>
    </xf>
    <xf numFmtId="0" fontId="7" fillId="0" borderId="76" xfId="0" applyFont="1" applyBorder="1" applyAlignment="1">
      <alignment vertical="center" wrapText="1"/>
    </xf>
    <xf numFmtId="0" fontId="7" fillId="0" borderId="21" xfId="0" applyFont="1" applyBorder="1" applyAlignment="1">
      <alignment wrapText="1"/>
    </xf>
    <xf numFmtId="0" fontId="7" fillId="0" borderId="41" xfId="0" applyFont="1" applyBorder="1" applyAlignment="1">
      <alignment wrapText="1"/>
    </xf>
    <xf numFmtId="0" fontId="7" fillId="0" borderId="30" xfId="0" applyFont="1" applyBorder="1" applyAlignment="1">
      <alignment wrapText="1"/>
    </xf>
    <xf numFmtId="0" fontId="7" fillId="0" borderId="80" xfId="0" applyFont="1" applyBorder="1" applyAlignment="1">
      <alignment wrapText="1"/>
    </xf>
    <xf numFmtId="0" fontId="35" fillId="0" borderId="18" xfId="0" applyFont="1" applyBorder="1" applyAlignment="1">
      <alignment wrapText="1"/>
    </xf>
    <xf numFmtId="0" fontId="7" fillId="5" borderId="18" xfId="0" applyFont="1" applyFill="1" applyBorder="1" applyAlignment="1">
      <alignment vertical="top" wrapText="1"/>
    </xf>
    <xf numFmtId="0" fontId="35" fillId="0" borderId="18" xfId="0" applyFont="1" applyBorder="1" applyAlignment="1">
      <alignment vertical="top" wrapText="1"/>
    </xf>
    <xf numFmtId="3" fontId="7" fillId="29" borderId="63" xfId="0" applyNumberFormat="1" applyFont="1" applyFill="1" applyBorder="1" applyAlignment="1">
      <alignment vertical="top"/>
    </xf>
    <xf numFmtId="3" fontId="30" fillId="29" borderId="63" xfId="0" applyNumberFormat="1" applyFont="1" applyFill="1" applyBorder="1" applyAlignment="1">
      <alignment vertical="top"/>
    </xf>
    <xf numFmtId="4" fontId="35" fillId="5" borderId="0" xfId="0" applyNumberFormat="1" applyFont="1" applyFill="1" applyAlignment="1">
      <alignment horizontal="left" vertical="center"/>
    </xf>
    <xf numFmtId="4" fontId="30" fillId="5" borderId="0" xfId="0" applyNumberFormat="1" applyFont="1" applyFill="1" applyAlignment="1">
      <alignment vertical="top"/>
    </xf>
    <xf numFmtId="165" fontId="7" fillId="5" borderId="25" xfId="0" applyNumberFormat="1" applyFont="1" applyFill="1" applyBorder="1" applyAlignment="1">
      <alignment vertical="center"/>
    </xf>
    <xf numFmtId="4" fontId="30" fillId="0" borderId="0" xfId="0" applyNumberFormat="1" applyFont="1" applyAlignment="1">
      <alignment vertical="top"/>
    </xf>
    <xf numFmtId="0" fontId="30" fillId="5" borderId="0" xfId="0" applyFont="1" applyFill="1" applyAlignment="1">
      <alignment horizontal="left"/>
    </xf>
    <xf numFmtId="2" fontId="30" fillId="5" borderId="0" xfId="0" applyNumberFormat="1" applyFont="1" applyFill="1"/>
    <xf numFmtId="0" fontId="7" fillId="5" borderId="65" xfId="0" applyFont="1" applyFill="1" applyBorder="1" applyAlignment="1">
      <alignment horizontal="left" vertical="center"/>
    </xf>
    <xf numFmtId="0" fontId="7" fillId="5" borderId="22" xfId="0" applyFont="1" applyFill="1" applyBorder="1" applyAlignment="1">
      <alignment vertical="center" wrapText="1"/>
    </xf>
    <xf numFmtId="169" fontId="23" fillId="5" borderId="63" xfId="15" applyNumberFormat="1" applyFont="1" applyFill="1" applyBorder="1"/>
    <xf numFmtId="169" fontId="30" fillId="5" borderId="63" xfId="15" applyNumberFormat="1" applyFont="1" applyFill="1" applyBorder="1"/>
    <xf numFmtId="43" fontId="7" fillId="5" borderId="63" xfId="15" applyFont="1" applyFill="1" applyBorder="1" applyAlignment="1">
      <alignment horizontal="right"/>
    </xf>
    <xf numFmtId="43" fontId="7" fillId="32" borderId="63" xfId="15" applyFont="1" applyFill="1" applyBorder="1" applyAlignment="1">
      <alignment horizontal="right"/>
    </xf>
    <xf numFmtId="169" fontId="7" fillId="5" borderId="63" xfId="15" applyNumberFormat="1" applyFont="1" applyFill="1" applyBorder="1" applyAlignment="1">
      <alignment horizontal="right"/>
    </xf>
    <xf numFmtId="43" fontId="30" fillId="5" borderId="63" xfId="15" applyFont="1" applyFill="1" applyBorder="1" applyAlignment="1">
      <alignment horizontal="right"/>
    </xf>
    <xf numFmtId="43" fontId="30" fillId="32" borderId="63" xfId="15" applyFont="1" applyFill="1" applyBorder="1" applyAlignment="1">
      <alignment horizontal="right"/>
    </xf>
    <xf numFmtId="0" fontId="0" fillId="0" borderId="32" xfId="0" applyBorder="1"/>
    <xf numFmtId="0" fontId="7" fillId="0" borderId="81" xfId="0" applyFont="1" applyBorder="1"/>
    <xf numFmtId="0" fontId="0" fillId="5" borderId="23" xfId="0" applyFill="1" applyBorder="1"/>
    <xf numFmtId="0" fontId="38" fillId="5" borderId="0" xfId="0" applyFont="1" applyFill="1"/>
    <xf numFmtId="0" fontId="129" fillId="5" borderId="0" xfId="0" applyFont="1" applyFill="1"/>
    <xf numFmtId="0" fontId="24" fillId="0" borderId="62" xfId="0" applyFont="1" applyBorder="1" applyAlignment="1">
      <alignment vertical="top" wrapText="1"/>
    </xf>
    <xf numFmtId="0" fontId="23" fillId="0" borderId="63" xfId="0" applyFont="1" applyBorder="1" applyAlignment="1">
      <alignment horizontal="right" vertical="center"/>
    </xf>
    <xf numFmtId="9" fontId="23" fillId="0" borderId="63" xfId="0" applyNumberFormat="1" applyFont="1" applyBorder="1" applyAlignment="1">
      <alignment horizontal="right" vertical="center"/>
    </xf>
    <xf numFmtId="0" fontId="0" fillId="5" borderId="30" xfId="0" applyFill="1" applyBorder="1"/>
    <xf numFmtId="49" fontId="4" fillId="11" borderId="18" xfId="0" applyNumberFormat="1" applyFont="1" applyFill="1" applyBorder="1" applyAlignment="1">
      <alignment horizontal="left" vertical="center" wrapText="1"/>
    </xf>
    <xf numFmtId="0" fontId="35" fillId="5" borderId="18" xfId="0" applyFont="1" applyFill="1" applyBorder="1" applyAlignment="1">
      <alignment vertical="center"/>
    </xf>
    <xf numFmtId="0" fontId="35" fillId="5" borderId="18" xfId="0" applyFont="1" applyFill="1" applyBorder="1" applyAlignment="1">
      <alignment horizontal="left" vertical="center"/>
    </xf>
    <xf numFmtId="0" fontId="35" fillId="0" borderId="18" xfId="0" applyFont="1" applyBorder="1" applyAlignment="1">
      <alignment horizontal="left" vertical="center"/>
    </xf>
    <xf numFmtId="0" fontId="30" fillId="28" borderId="63" xfId="111" applyFont="1" applyBorder="1" applyAlignment="1">
      <alignment horizontal="right" vertical="center" wrapText="1"/>
    </xf>
    <xf numFmtId="0" fontId="30" fillId="28" borderId="63" xfId="111" applyFont="1" applyBorder="1" applyAlignment="1">
      <alignment horizontal="left" vertical="center" wrapText="1"/>
    </xf>
    <xf numFmtId="0" fontId="76" fillId="0" borderId="62" xfId="0" applyFont="1" applyBorder="1" applyAlignment="1">
      <alignment horizontal="left" vertical="top" wrapText="1"/>
    </xf>
    <xf numFmtId="0" fontId="7" fillId="5" borderId="18" xfId="0" applyFont="1" applyFill="1" applyBorder="1" applyAlignment="1">
      <alignment horizontal="left" vertical="top" wrapText="1"/>
    </xf>
    <xf numFmtId="0" fontId="0" fillId="0" borderId="0" xfId="0" applyAlignment="1">
      <alignment horizontal="left" wrapText="1"/>
    </xf>
    <xf numFmtId="0" fontId="7" fillId="5" borderId="0" xfId="0" applyFont="1" applyFill="1" applyAlignment="1">
      <alignment horizontal="left" wrapText="1"/>
    </xf>
    <xf numFmtId="0" fontId="0" fillId="5" borderId="0" xfId="0" applyFill="1" applyAlignment="1">
      <alignment horizontal="left"/>
    </xf>
    <xf numFmtId="0" fontId="0" fillId="5" borderId="0" xfId="0" applyFill="1" applyAlignment="1">
      <alignment horizontal="left" wrapText="1"/>
    </xf>
    <xf numFmtId="0" fontId="107" fillId="5" borderId="0" xfId="0" applyFont="1" applyFill="1"/>
    <xf numFmtId="0" fontId="124" fillId="5" borderId="0" xfId="0" applyFont="1" applyFill="1" applyAlignment="1">
      <alignment vertical="center"/>
    </xf>
    <xf numFmtId="0" fontId="124" fillId="5" borderId="0" xfId="0" applyFont="1" applyFill="1" applyAlignment="1">
      <alignment horizontal="left" vertical="top" wrapText="1"/>
    </xf>
    <xf numFmtId="0" fontId="23" fillId="5" borderId="63" xfId="0" applyFont="1" applyFill="1" applyBorder="1" applyAlignment="1">
      <alignment vertical="top" wrapText="1"/>
    </xf>
    <xf numFmtId="0" fontId="23" fillId="5" borderId="63" xfId="0" applyFont="1" applyFill="1" applyBorder="1" applyAlignment="1">
      <alignment horizontal="left" vertical="top" wrapText="1"/>
    </xf>
    <xf numFmtId="0" fontId="41" fillId="27" borderId="63" xfId="114" applyBorder="1" applyAlignment="1">
      <alignment horizontal="right" vertical="top" wrapText="1"/>
    </xf>
    <xf numFmtId="0" fontId="35" fillId="5" borderId="0" xfId="0" applyFont="1" applyFill="1" applyAlignment="1">
      <alignment vertical="top" wrapText="1"/>
    </xf>
    <xf numFmtId="49" fontId="8" fillId="5" borderId="62" xfId="19" applyFont="1" applyFill="1" applyBorder="1" applyProtection="1">
      <alignment horizontal="left" vertical="top" wrapText="1"/>
    </xf>
    <xf numFmtId="49" fontId="24" fillId="5" borderId="62" xfId="19" applyFont="1" applyFill="1" applyBorder="1" applyProtection="1">
      <alignment horizontal="left" vertical="top" wrapText="1"/>
    </xf>
    <xf numFmtId="49" fontId="7" fillId="5" borderId="62" xfId="19" applyFont="1" applyFill="1" applyBorder="1" applyProtection="1">
      <alignment horizontal="left" vertical="top" wrapText="1"/>
    </xf>
    <xf numFmtId="0" fontId="0" fillId="5" borderId="28" xfId="0" applyFill="1" applyBorder="1"/>
    <xf numFmtId="0" fontId="8" fillId="5" borderId="0" xfId="0" applyFont="1" applyFill="1" applyAlignment="1">
      <alignment vertical="center" wrapText="1"/>
    </xf>
    <xf numFmtId="170" fontId="35" fillId="5" borderId="0" xfId="0" applyNumberFormat="1" applyFont="1" applyFill="1"/>
    <xf numFmtId="10" fontId="8" fillId="5" borderId="63" xfId="0" applyNumberFormat="1"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63" xfId="0" applyFont="1" applyFill="1" applyBorder="1" applyAlignment="1">
      <alignment vertical="center" wrapText="1"/>
    </xf>
    <xf numFmtId="0" fontId="35" fillId="28" borderId="0" xfId="111" applyAlignment="1">
      <alignment wrapText="1"/>
    </xf>
    <xf numFmtId="0" fontId="35" fillId="28" borderId="0" xfId="111" applyAlignment="1">
      <alignment horizontal="right" wrapText="1"/>
    </xf>
    <xf numFmtId="0" fontId="8" fillId="29" borderId="63" xfId="0" applyFont="1" applyFill="1" applyBorder="1" applyAlignment="1">
      <alignment horizontal="right" vertical="top" wrapText="1"/>
    </xf>
    <xf numFmtId="0" fontId="8" fillId="30" borderId="63" xfId="0" applyFont="1" applyFill="1" applyBorder="1" applyAlignment="1">
      <alignment horizontal="right" vertical="top" wrapText="1"/>
    </xf>
    <xf numFmtId="0" fontId="8" fillId="29" borderId="63" xfId="0" applyFont="1" applyFill="1" applyBorder="1" applyAlignment="1">
      <alignment horizontal="right"/>
    </xf>
    <xf numFmtId="0" fontId="23" fillId="31" borderId="63" xfId="0" applyFont="1" applyFill="1" applyBorder="1" applyAlignment="1">
      <alignment vertical="top"/>
    </xf>
    <xf numFmtId="0" fontId="7" fillId="31" borderId="63" xfId="0" applyFont="1" applyFill="1" applyBorder="1"/>
    <xf numFmtId="0" fontId="8" fillId="5" borderId="0" xfId="0" applyFont="1" applyFill="1" applyAlignment="1">
      <alignment vertical="top" wrapText="1"/>
    </xf>
    <xf numFmtId="0" fontId="8" fillId="33" borderId="0" xfId="0" applyFont="1" applyFill="1" applyAlignment="1">
      <alignment vertical="top" wrapText="1"/>
    </xf>
    <xf numFmtId="0" fontId="35" fillId="11" borderId="0" xfId="111" applyFill="1" applyAlignment="1">
      <alignment vertical="top" wrapText="1"/>
    </xf>
    <xf numFmtId="0" fontId="8" fillId="11" borderId="63" xfId="0" applyFont="1" applyFill="1" applyBorder="1" applyAlignment="1">
      <alignment horizontal="left" wrapText="1"/>
    </xf>
    <xf numFmtId="0" fontId="8" fillId="33" borderId="63" xfId="0" applyFont="1" applyFill="1" applyBorder="1" applyAlignment="1">
      <alignment horizontal="left" wrapText="1"/>
    </xf>
    <xf numFmtId="0" fontId="7" fillId="32" borderId="63" xfId="0" applyFont="1" applyFill="1" applyBorder="1" applyAlignment="1">
      <alignment horizontal="right"/>
    </xf>
    <xf numFmtId="9" fontId="23" fillId="32" borderId="63" xfId="0" applyNumberFormat="1" applyFont="1" applyFill="1" applyBorder="1" applyAlignment="1">
      <alignment horizontal="right" vertical="center"/>
    </xf>
    <xf numFmtId="0" fontId="8" fillId="11" borderId="63" xfId="0" applyFont="1" applyFill="1" applyBorder="1" applyAlignment="1">
      <alignment horizontal="right" wrapText="1"/>
    </xf>
    <xf numFmtId="0" fontId="8" fillId="5" borderId="63" xfId="0" applyFont="1" applyFill="1" applyBorder="1" applyAlignment="1">
      <alignment horizontal="right" wrapText="1"/>
    </xf>
    <xf numFmtId="0" fontId="8" fillId="33" borderId="63" xfId="0" applyFont="1" applyFill="1" applyBorder="1" applyAlignment="1">
      <alignment horizontal="right" wrapText="1"/>
    </xf>
    <xf numFmtId="0" fontId="8" fillId="38" borderId="63" xfId="0" applyFont="1" applyFill="1" applyBorder="1" applyAlignment="1">
      <alignment horizontal="right" wrapText="1"/>
    </xf>
    <xf numFmtId="0" fontId="8" fillId="32" borderId="63" xfId="0" applyFont="1" applyFill="1" applyBorder="1" applyAlignment="1">
      <alignment horizontal="right" wrapText="1"/>
    </xf>
    <xf numFmtId="0" fontId="41" fillId="35" borderId="63" xfId="119" applyBorder="1" applyAlignment="1">
      <alignment horizontal="left" wrapText="1"/>
    </xf>
    <xf numFmtId="3" fontId="8" fillId="5" borderId="63" xfId="0" applyNumberFormat="1" applyFont="1" applyFill="1" applyBorder="1" applyAlignment="1">
      <alignment horizontal="right"/>
    </xf>
    <xf numFmtId="3" fontId="8" fillId="32" borderId="63" xfId="0" applyNumberFormat="1" applyFont="1" applyFill="1" applyBorder="1" applyAlignment="1">
      <alignment horizontal="right"/>
    </xf>
    <xf numFmtId="0" fontId="8" fillId="5" borderId="63" xfId="0" applyFont="1" applyFill="1" applyBorder="1" applyAlignment="1">
      <alignment wrapText="1"/>
    </xf>
    <xf numFmtId="3" fontId="7" fillId="32" borderId="63" xfId="0" applyNumberFormat="1" applyFont="1" applyFill="1" applyBorder="1" applyAlignment="1">
      <alignment horizontal="right"/>
    </xf>
    <xf numFmtId="0" fontId="4" fillId="5" borderId="63" xfId="0" applyFont="1" applyFill="1" applyBorder="1"/>
    <xf numFmtId="3" fontId="4" fillId="5" borderId="63" xfId="0" applyNumberFormat="1" applyFont="1" applyFill="1" applyBorder="1" applyAlignment="1">
      <alignment horizontal="right"/>
    </xf>
    <xf numFmtId="3" fontId="4" fillId="32" borderId="63" xfId="0" applyNumberFormat="1" applyFont="1" applyFill="1" applyBorder="1" applyAlignment="1">
      <alignment horizontal="right"/>
    </xf>
    <xf numFmtId="0" fontId="8" fillId="32" borderId="63" xfId="0" applyFont="1" applyFill="1" applyBorder="1" applyAlignment="1">
      <alignment horizontal="right"/>
    </xf>
    <xf numFmtId="17" fontId="23" fillId="0" borderId="62" xfId="0" applyNumberFormat="1" applyFont="1" applyBorder="1" applyAlignment="1">
      <alignment horizontal="left" vertical="top" wrapText="1"/>
    </xf>
    <xf numFmtId="0" fontId="25" fillId="11" borderId="29" xfId="0" applyFont="1" applyFill="1" applyBorder="1" applyAlignment="1">
      <alignment wrapText="1"/>
    </xf>
    <xf numFmtId="0" fontId="26" fillId="5" borderId="0" xfId="0" applyFont="1" applyFill="1" applyAlignment="1">
      <alignment horizontal="center" wrapText="1"/>
    </xf>
    <xf numFmtId="0" fontId="27" fillId="11" borderId="0" xfId="0" applyFont="1" applyFill="1" applyAlignment="1">
      <alignment wrapText="1"/>
    </xf>
    <xf numFmtId="0" fontId="22" fillId="11" borderId="63" xfId="0" applyFont="1" applyFill="1" applyBorder="1" applyAlignment="1">
      <alignment vertical="top" wrapText="1"/>
    </xf>
    <xf numFmtId="0" fontId="31" fillId="5" borderId="63" xfId="0" applyFont="1" applyFill="1" applyBorder="1" applyAlignment="1">
      <alignment horizontal="center" vertical="top"/>
    </xf>
    <xf numFmtId="0" fontId="29" fillId="5" borderId="63" xfId="0" applyFont="1" applyFill="1" applyBorder="1" applyAlignment="1">
      <alignment horizontal="center" vertical="top"/>
    </xf>
    <xf numFmtId="0" fontId="33" fillId="5" borderId="63" xfId="0" applyFont="1" applyFill="1" applyBorder="1" applyAlignment="1">
      <alignment horizontal="center" vertical="top"/>
    </xf>
    <xf numFmtId="0" fontId="23" fillId="11" borderId="63" xfId="0" applyFont="1" applyFill="1" applyBorder="1" applyAlignment="1">
      <alignment vertical="top" wrapText="1"/>
    </xf>
    <xf numFmtId="0" fontId="30" fillId="11" borderId="63" xfId="0" applyFont="1" applyFill="1" applyBorder="1" applyAlignment="1">
      <alignment vertical="top" wrapText="1"/>
    </xf>
    <xf numFmtId="0" fontId="59" fillId="5" borderId="63" xfId="0" applyFont="1" applyFill="1" applyBorder="1" applyAlignment="1">
      <alignment horizontal="center" vertical="top"/>
    </xf>
    <xf numFmtId="0" fontId="30" fillId="11" borderId="63" xfId="0" applyFont="1" applyFill="1" applyBorder="1" applyAlignment="1">
      <alignment horizontal="left" vertical="top" wrapText="1"/>
    </xf>
    <xf numFmtId="0" fontId="34" fillId="5" borderId="63" xfId="0" applyFont="1" applyFill="1" applyBorder="1" applyAlignment="1">
      <alignment vertical="top" wrapText="1"/>
    </xf>
    <xf numFmtId="0" fontId="27" fillId="11" borderId="63" xfId="0" applyFont="1" applyFill="1" applyBorder="1" applyAlignment="1">
      <alignment vertical="top" wrapText="1"/>
    </xf>
    <xf numFmtId="0" fontId="34" fillId="11" borderId="63" xfId="0" applyFont="1" applyFill="1" applyBorder="1" applyAlignment="1">
      <alignment vertical="top" wrapText="1"/>
    </xf>
    <xf numFmtId="0" fontId="35" fillId="5" borderId="0" xfId="0" applyFont="1" applyFill="1" applyAlignment="1">
      <alignment horizontal="left" vertical="top" wrapText="1"/>
    </xf>
    <xf numFmtId="0" fontId="35" fillId="5" borderId="0" xfId="0" applyFont="1" applyFill="1" applyAlignment="1">
      <alignment wrapText="1"/>
    </xf>
    <xf numFmtId="0" fontId="35" fillId="5" borderId="0" xfId="0" applyFont="1" applyFill="1" applyAlignment="1">
      <alignment horizontal="left"/>
    </xf>
    <xf numFmtId="0" fontId="50" fillId="7" borderId="0" xfId="0" applyFont="1" applyFill="1"/>
    <xf numFmtId="0" fontId="8" fillId="5" borderId="0" xfId="0" applyFont="1" applyFill="1" applyAlignment="1">
      <alignment horizontal="left" wrapText="1"/>
    </xf>
    <xf numFmtId="0" fontId="14" fillId="30" borderId="62" xfId="110" applyBorder="1">
      <alignment vertical="center" wrapText="1"/>
    </xf>
    <xf numFmtId="0" fontId="8" fillId="0" borderId="0" xfId="0" applyFont="1" applyAlignment="1">
      <alignment vertical="top" wrapText="1"/>
    </xf>
    <xf numFmtId="49" fontId="23" fillId="0" borderId="62" xfId="0" applyNumberFormat="1" applyFont="1" applyBorder="1" applyAlignment="1">
      <alignment vertical="top" wrapText="1"/>
    </xf>
    <xf numFmtId="49" fontId="98" fillId="0" borderId="62" xfId="0" applyNumberFormat="1" applyFont="1" applyBorder="1" applyAlignment="1">
      <alignment vertical="top" wrapText="1"/>
    </xf>
    <xf numFmtId="49" fontId="23" fillId="5" borderId="62" xfId="19" applyFont="1" applyFill="1" applyBorder="1" applyProtection="1">
      <alignment horizontal="left" vertical="top" wrapText="1"/>
    </xf>
    <xf numFmtId="0" fontId="76" fillId="5" borderId="62" xfId="0" applyFont="1" applyFill="1" applyBorder="1" applyAlignment="1">
      <alignment vertical="center" wrapText="1"/>
    </xf>
    <xf numFmtId="49" fontId="136" fillId="5" borderId="62" xfId="19" applyFont="1" applyFill="1" applyBorder="1" applyProtection="1">
      <alignment horizontal="left" vertical="top" wrapText="1"/>
    </xf>
    <xf numFmtId="0" fontId="96" fillId="11" borderId="0" xfId="16" applyFont="1" applyFill="1" applyBorder="1" applyAlignment="1" applyProtection="1">
      <alignment horizontal="left"/>
    </xf>
    <xf numFmtId="49" fontId="8" fillId="0" borderId="62" xfId="19" applyFont="1" applyBorder="1" applyProtection="1">
      <alignment horizontal="left" vertical="top" wrapText="1"/>
    </xf>
    <xf numFmtId="0" fontId="7" fillId="5" borderId="90" xfId="0" applyFont="1" applyFill="1" applyBorder="1" applyAlignment="1">
      <alignment horizontal="right"/>
    </xf>
    <xf numFmtId="170" fontId="7" fillId="5" borderId="90" xfId="0" applyNumberFormat="1" applyFont="1" applyFill="1" applyBorder="1" applyAlignment="1">
      <alignment horizontal="right"/>
    </xf>
    <xf numFmtId="0" fontId="35" fillId="28" borderId="90" xfId="111" applyBorder="1" applyAlignment="1">
      <alignment horizontal="right" vertical="center" wrapText="1"/>
    </xf>
    <xf numFmtId="0" fontId="35" fillId="28" borderId="91" xfId="111" applyBorder="1" applyAlignment="1">
      <alignment horizontal="right" vertical="center" wrapText="1"/>
    </xf>
    <xf numFmtId="2" fontId="7" fillId="5" borderId="63" xfId="0" applyNumberFormat="1" applyFont="1" applyFill="1" applyBorder="1"/>
    <xf numFmtId="2" fontId="7" fillId="31" borderId="63" xfId="0" applyNumberFormat="1" applyFont="1" applyFill="1" applyBorder="1"/>
    <xf numFmtId="0" fontId="35" fillId="28" borderId="92" xfId="111" applyBorder="1" applyAlignment="1">
      <alignment horizontal="right" vertical="center" wrapText="1"/>
    </xf>
    <xf numFmtId="0" fontId="35" fillId="28" borderId="88" xfId="111" applyBorder="1" applyAlignment="1">
      <alignment horizontal="right" vertical="center" wrapText="1"/>
    </xf>
    <xf numFmtId="0" fontId="43" fillId="11" borderId="93" xfId="0" applyFont="1" applyFill="1" applyBorder="1" applyAlignment="1">
      <alignment vertical="center"/>
    </xf>
    <xf numFmtId="4" fontId="23" fillId="5" borderId="1" xfId="0" applyNumberFormat="1" applyFont="1" applyFill="1" applyBorder="1" applyAlignment="1">
      <alignment horizontal="center"/>
    </xf>
    <xf numFmtId="0" fontId="30" fillId="2" borderId="82" xfId="0" applyFont="1" applyFill="1" applyBorder="1" applyAlignment="1">
      <alignment vertical="top" wrapText="1"/>
    </xf>
    <xf numFmtId="0" fontId="29" fillId="0" borderId="82" xfId="0" applyFont="1" applyBorder="1" applyAlignment="1">
      <alignment horizontal="center" vertical="top"/>
    </xf>
    <xf numFmtId="0" fontId="32" fillId="0" borderId="82" xfId="0" applyFont="1" applyBorder="1" applyAlignment="1">
      <alignment horizontal="center" vertical="top"/>
    </xf>
    <xf numFmtId="0" fontId="34" fillId="0" borderId="95" xfId="0" applyFont="1" applyBorder="1" applyAlignment="1">
      <alignment vertical="top" wrapText="1"/>
    </xf>
    <xf numFmtId="0" fontId="30" fillId="0" borderId="97" xfId="0" applyFont="1" applyBorder="1" applyAlignment="1">
      <alignment horizontal="left" vertical="top" wrapText="1"/>
    </xf>
    <xf numFmtId="0" fontId="29" fillId="0" borderId="98" xfId="0" applyFont="1" applyBorder="1" applyAlignment="1">
      <alignment horizontal="center" vertical="top"/>
    </xf>
    <xf numFmtId="0" fontId="34" fillId="0" borderId="100" xfId="0" applyFont="1" applyBorder="1" applyAlignment="1">
      <alignment vertical="top" wrapText="1"/>
    </xf>
    <xf numFmtId="0" fontId="7" fillId="0" borderId="99" xfId="0" applyFont="1" applyBorder="1"/>
    <xf numFmtId="0" fontId="2" fillId="0" borderId="0" xfId="0" applyFont="1" applyAlignment="1">
      <alignment wrapText="1"/>
    </xf>
    <xf numFmtId="171" fontId="23" fillId="5" borderId="63" xfId="0" applyNumberFormat="1" applyFont="1" applyFill="1" applyBorder="1"/>
    <xf numFmtId="171" fontId="23" fillId="29" borderId="63" xfId="0" applyNumberFormat="1" applyFont="1" applyFill="1" applyBorder="1"/>
    <xf numFmtId="171" fontId="30" fillId="5" borderId="63" xfId="0" applyNumberFormat="1" applyFont="1" applyFill="1" applyBorder="1"/>
    <xf numFmtId="171" fontId="30" fillId="29" borderId="63" xfId="0" applyNumberFormat="1" applyFont="1" applyFill="1" applyBorder="1"/>
    <xf numFmtId="166" fontId="7" fillId="5" borderId="63" xfId="0" applyNumberFormat="1" applyFont="1" applyFill="1" applyBorder="1" applyAlignment="1">
      <alignment horizontal="right"/>
    </xf>
    <xf numFmtId="166" fontId="7" fillId="5" borderId="89" xfId="0" applyNumberFormat="1" applyFont="1" applyFill="1" applyBorder="1" applyAlignment="1">
      <alignment horizontal="right"/>
    </xf>
    <xf numFmtId="3" fontId="8" fillId="11" borderId="63" xfId="0" applyNumberFormat="1" applyFont="1" applyFill="1" applyBorder="1" applyAlignment="1">
      <alignment horizontal="right" vertical="top" wrapText="1"/>
    </xf>
    <xf numFmtId="3" fontId="8" fillId="29" borderId="63" xfId="0" applyNumberFormat="1" applyFont="1" applyFill="1" applyBorder="1" applyAlignment="1">
      <alignment horizontal="right"/>
    </xf>
    <xf numFmtId="165" fontId="30" fillId="5" borderId="63" xfId="0" applyNumberFormat="1" applyFont="1" applyFill="1" applyBorder="1" applyAlignment="1">
      <alignment horizontal="right" vertical="center"/>
    </xf>
    <xf numFmtId="165" fontId="23" fillId="5" borderId="63" xfId="0" applyNumberFormat="1" applyFont="1" applyFill="1" applyBorder="1" applyAlignment="1">
      <alignment horizontal="right" vertical="center"/>
    </xf>
    <xf numFmtId="2" fontId="23" fillId="5" borderId="63" xfId="0" applyNumberFormat="1" applyFont="1" applyFill="1" applyBorder="1" applyAlignment="1">
      <alignment horizontal="right"/>
    </xf>
    <xf numFmtId="2" fontId="23" fillId="31" borderId="63" xfId="0" applyNumberFormat="1" applyFont="1" applyFill="1" applyBorder="1" applyAlignment="1">
      <alignment horizontal="right"/>
    </xf>
    <xf numFmtId="4" fontId="35" fillId="5" borderId="63" xfId="0" applyNumberFormat="1" applyFont="1" applyFill="1" applyBorder="1" applyAlignment="1">
      <alignment vertical="top"/>
    </xf>
    <xf numFmtId="4" fontId="35" fillId="31" borderId="63" xfId="0" applyNumberFormat="1" applyFont="1" applyFill="1" applyBorder="1" applyAlignment="1">
      <alignment vertical="top"/>
    </xf>
    <xf numFmtId="172" fontId="23" fillId="5" borderId="63" xfId="0" applyNumberFormat="1" applyFont="1" applyFill="1" applyBorder="1" applyAlignment="1">
      <alignment horizontal="right"/>
    </xf>
    <xf numFmtId="172" fontId="30" fillId="5" borderId="63" xfId="0" applyNumberFormat="1" applyFont="1" applyFill="1" applyBorder="1" applyAlignment="1">
      <alignment horizontal="right"/>
    </xf>
    <xf numFmtId="164" fontId="23" fillId="5" borderId="63" xfId="0" applyNumberFormat="1" applyFont="1" applyFill="1" applyBorder="1" applyAlignment="1">
      <alignment horizontal="right"/>
    </xf>
    <xf numFmtId="164" fontId="30" fillId="5" borderId="63" xfId="0" applyNumberFormat="1" applyFont="1" applyFill="1" applyBorder="1" applyAlignment="1">
      <alignment horizontal="right"/>
    </xf>
    <xf numFmtId="169" fontId="35" fillId="5" borderId="63" xfId="15" applyNumberFormat="1" applyFont="1" applyFill="1" applyBorder="1"/>
    <xf numFmtId="0" fontId="4" fillId="5" borderId="63" xfId="0" applyFont="1" applyFill="1" applyBorder="1" applyAlignment="1">
      <alignment vertical="center" wrapText="1"/>
    </xf>
    <xf numFmtId="10" fontId="4" fillId="5" borderId="63" xfId="0" applyNumberFormat="1" applyFont="1" applyFill="1" applyBorder="1" applyAlignment="1">
      <alignment horizontal="right" vertical="center" wrapText="1"/>
    </xf>
    <xf numFmtId="170" fontId="23" fillId="5" borderId="63" xfId="0" applyNumberFormat="1" applyFont="1" applyFill="1" applyBorder="1"/>
    <xf numFmtId="170" fontId="23" fillId="29" borderId="63" xfId="0" applyNumberFormat="1" applyFont="1" applyFill="1" applyBorder="1"/>
    <xf numFmtId="170" fontId="30" fillId="5" borderId="63" xfId="0" applyNumberFormat="1" applyFont="1" applyFill="1" applyBorder="1"/>
    <xf numFmtId="170" fontId="30" fillId="29" borderId="63" xfId="0" applyNumberFormat="1" applyFont="1" applyFill="1" applyBorder="1"/>
    <xf numFmtId="164" fontId="23" fillId="29" borderId="63" xfId="0" applyNumberFormat="1" applyFont="1" applyFill="1" applyBorder="1" applyAlignment="1">
      <alignment horizontal="right"/>
    </xf>
    <xf numFmtId="164" fontId="30" fillId="29" borderId="63" xfId="0" applyNumberFormat="1" applyFont="1" applyFill="1" applyBorder="1" applyAlignment="1">
      <alignment horizontal="right"/>
    </xf>
    <xf numFmtId="3" fontId="8" fillId="29" borderId="63" xfId="0" applyNumberFormat="1" applyFont="1" applyFill="1" applyBorder="1" applyAlignment="1">
      <alignment horizontal="right" vertical="top" wrapText="1"/>
    </xf>
    <xf numFmtId="3" fontId="8" fillId="30" borderId="63" xfId="0" applyNumberFormat="1" applyFont="1" applyFill="1" applyBorder="1" applyAlignment="1">
      <alignment horizontal="right" vertical="top" wrapText="1"/>
    </xf>
    <xf numFmtId="173" fontId="23" fillId="5" borderId="63" xfId="15" applyNumberFormat="1" applyFont="1" applyFill="1" applyBorder="1"/>
    <xf numFmtId="173" fontId="23" fillId="31" borderId="63" xfId="15" applyNumberFormat="1" applyFont="1" applyFill="1" applyBorder="1"/>
    <xf numFmtId="173" fontId="30" fillId="5" borderId="63" xfId="15" applyNumberFormat="1" applyFont="1" applyFill="1" applyBorder="1"/>
    <xf numFmtId="173" fontId="30" fillId="31" borderId="63" xfId="15" applyNumberFormat="1" applyFont="1" applyFill="1" applyBorder="1"/>
    <xf numFmtId="171" fontId="23" fillId="31" borderId="63" xfId="0" applyNumberFormat="1" applyFont="1" applyFill="1" applyBorder="1"/>
    <xf numFmtId="171" fontId="30" fillId="31" borderId="63" xfId="0" applyNumberFormat="1" applyFont="1" applyFill="1" applyBorder="1"/>
    <xf numFmtId="43" fontId="7" fillId="31" borderId="63" xfId="15" applyFont="1" applyFill="1" applyBorder="1" applyAlignment="1">
      <alignment horizontal="right"/>
    </xf>
    <xf numFmtId="43" fontId="35" fillId="31" borderId="63" xfId="15" applyFont="1" applyFill="1" applyBorder="1" applyAlignment="1">
      <alignment horizontal="right"/>
    </xf>
    <xf numFmtId="0" fontId="18" fillId="5" borderId="31" xfId="0" applyFont="1" applyFill="1" applyBorder="1" applyAlignment="1">
      <alignment horizontal="center"/>
    </xf>
    <xf numFmtId="0" fontId="17" fillId="5" borderId="64" xfId="0" applyFont="1" applyFill="1" applyBorder="1" applyAlignment="1">
      <alignment horizontal="center"/>
    </xf>
    <xf numFmtId="0" fontId="21" fillId="11" borderId="29" xfId="0" applyFont="1" applyFill="1" applyBorder="1" applyAlignment="1">
      <alignment horizontal="center" wrapText="1"/>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0" xfId="0" applyFont="1" applyAlignment="1">
      <alignment vertical="center"/>
    </xf>
    <xf numFmtId="0" fontId="35" fillId="0" borderId="0" xfId="0" applyFont="1" applyAlignment="1">
      <alignment vertical="center" wrapText="1"/>
    </xf>
    <xf numFmtId="0" fontId="35" fillId="0" borderId="0" xfId="0" applyFont="1" applyAlignment="1">
      <alignment wrapText="1"/>
    </xf>
    <xf numFmtId="0" fontId="8" fillId="0" borderId="17" xfId="0" applyFont="1" applyBorder="1" applyAlignment="1">
      <alignment vertical="center"/>
    </xf>
    <xf numFmtId="0" fontId="4" fillId="0" borderId="17" xfId="0" applyFont="1" applyBorder="1" applyAlignment="1">
      <alignment horizontal="right" vertical="center" wrapText="1"/>
    </xf>
    <xf numFmtId="0" fontId="8" fillId="0" borderId="17" xfId="0" applyFont="1" applyBorder="1" applyAlignment="1">
      <alignment horizontal="right" vertical="center"/>
    </xf>
    <xf numFmtId="0" fontId="8" fillId="11" borderId="62" xfId="58" applyFont="1" applyFill="1" applyBorder="1" applyAlignment="1">
      <alignment vertical="top" wrapText="1"/>
    </xf>
    <xf numFmtId="49" fontId="8" fillId="11" borderId="62" xfId="19" applyFont="1" applyFill="1" applyBorder="1" applyProtection="1">
      <alignment horizontal="left" vertical="top" wrapText="1"/>
    </xf>
    <xf numFmtId="0" fontId="8" fillId="5" borderId="62" xfId="58" applyFont="1" applyFill="1" applyBorder="1" applyAlignment="1">
      <alignment vertical="top" wrapText="1"/>
    </xf>
    <xf numFmtId="0" fontId="8" fillId="0" borderId="62" xfId="58" applyFont="1" applyBorder="1" applyAlignment="1">
      <alignment vertical="top" wrapText="1"/>
    </xf>
    <xf numFmtId="0" fontId="7" fillId="0" borderId="62" xfId="58" applyFont="1" applyBorder="1" applyAlignment="1">
      <alignment vertical="top" wrapText="1"/>
    </xf>
    <xf numFmtId="0" fontId="7" fillId="5" borderId="62" xfId="58" applyFont="1" applyFill="1" applyBorder="1" applyAlignment="1">
      <alignment vertical="top" wrapText="1"/>
    </xf>
    <xf numFmtId="49" fontId="7" fillId="0" borderId="62" xfId="19" applyFont="1" applyBorder="1" applyProtection="1">
      <alignment horizontal="left" vertical="top" wrapText="1"/>
    </xf>
    <xf numFmtId="0" fontId="7" fillId="0" borderId="101" xfId="0" applyFont="1" applyBorder="1"/>
    <xf numFmtId="0" fontId="7" fillId="0" borderId="102" xfId="0" applyFont="1" applyBorder="1"/>
    <xf numFmtId="0" fontId="7" fillId="0" borderId="103" xfId="0" applyFont="1" applyBorder="1"/>
    <xf numFmtId="0" fontId="30" fillId="11" borderId="0" xfId="116" applyFont="1" applyFill="1" applyAlignment="1">
      <alignment vertical="center" wrapText="1"/>
    </xf>
    <xf numFmtId="172" fontId="30" fillId="5" borderId="0" xfId="0" applyNumberFormat="1" applyFont="1" applyFill="1" applyAlignment="1">
      <alignment horizontal="right"/>
    </xf>
    <xf numFmtId="43" fontId="7" fillId="5" borderId="90" xfId="15" applyFont="1" applyFill="1" applyBorder="1" applyAlignment="1">
      <alignment horizontal="right"/>
    </xf>
    <xf numFmtId="43" fontId="7" fillId="5" borderId="92" xfId="15" applyFont="1" applyFill="1" applyBorder="1" applyAlignment="1">
      <alignment horizontal="right"/>
    </xf>
    <xf numFmtId="43" fontId="7" fillId="5" borderId="88" xfId="15" applyFont="1" applyFill="1" applyBorder="1" applyAlignment="1">
      <alignment horizontal="right"/>
    </xf>
    <xf numFmtId="169" fontId="7" fillId="5" borderId="90" xfId="15" applyNumberFormat="1" applyFont="1" applyFill="1" applyBorder="1" applyAlignment="1">
      <alignment horizontal="right"/>
    </xf>
    <xf numFmtId="169" fontId="7" fillId="5" borderId="92" xfId="15" applyNumberFormat="1" applyFont="1" applyFill="1" applyBorder="1" applyAlignment="1">
      <alignment horizontal="right"/>
    </xf>
    <xf numFmtId="169" fontId="7" fillId="5" borderId="88" xfId="15" applyNumberFormat="1" applyFont="1" applyFill="1" applyBorder="1" applyAlignment="1">
      <alignment horizontal="right"/>
    </xf>
    <xf numFmtId="0" fontId="38" fillId="5" borderId="0" xfId="0" applyFont="1" applyFill="1" applyAlignment="1">
      <alignment horizontal="left" vertical="center"/>
    </xf>
    <xf numFmtId="0" fontId="7" fillId="29" borderId="0" xfId="0" applyFont="1" applyFill="1" applyAlignment="1">
      <alignment wrapText="1"/>
    </xf>
    <xf numFmtId="0" fontId="7" fillId="5" borderId="0" xfId="0" applyFont="1" applyFill="1" applyAlignment="1">
      <alignment vertical="top" wrapText="1"/>
    </xf>
    <xf numFmtId="0" fontId="7" fillId="5" borderId="0" xfId="0" applyFont="1" applyFill="1" applyAlignment="1">
      <alignment horizontal="left" wrapText="1"/>
    </xf>
    <xf numFmtId="0" fontId="7" fillId="5" borderId="0" xfId="0" applyFont="1" applyFill="1" applyAlignment="1">
      <alignment horizontal="left" vertical="top" wrapText="1"/>
    </xf>
    <xf numFmtId="0" fontId="0" fillId="0" borderId="0" xfId="0" applyAlignment="1">
      <alignment horizontal="left" wrapText="1"/>
    </xf>
    <xf numFmtId="0" fontId="124" fillId="5" borderId="0" xfId="0" applyFont="1" applyFill="1" applyAlignment="1">
      <alignment horizontal="left" vertical="top" wrapText="1"/>
    </xf>
    <xf numFmtId="0" fontId="7" fillId="5" borderId="0" xfId="0" applyFont="1" applyFill="1" applyAlignment="1">
      <alignment vertical="top" wrapText="1"/>
    </xf>
    <xf numFmtId="0" fontId="7" fillId="5" borderId="36" xfId="0" applyFont="1" applyFill="1" applyBorder="1" applyAlignment="1">
      <alignment vertical="top" wrapText="1"/>
    </xf>
    <xf numFmtId="0" fontId="8" fillId="0" borderId="0" xfId="0" applyFont="1" applyAlignment="1">
      <alignment horizontal="left" vertical="top" wrapText="1"/>
    </xf>
    <xf numFmtId="0" fontId="5" fillId="0" borderId="27" xfId="0" applyFont="1" applyBorder="1" applyAlignment="1">
      <alignment horizontal="left" vertical="top" wrapText="1"/>
    </xf>
    <xf numFmtId="0" fontId="5" fillId="0" borderId="32" xfId="0" applyFont="1" applyBorder="1" applyAlignment="1">
      <alignment horizontal="left" vertical="top" wrapText="1"/>
    </xf>
    <xf numFmtId="0" fontId="5" fillId="0" borderId="25" xfId="0" applyFont="1" applyBorder="1" applyAlignment="1">
      <alignment horizontal="left" vertical="top" wrapText="1"/>
    </xf>
    <xf numFmtId="0" fontId="6" fillId="0" borderId="18" xfId="0" applyFont="1" applyBorder="1"/>
    <xf numFmtId="0" fontId="6" fillId="0" borderId="21" xfId="0" applyFont="1" applyBorder="1"/>
    <xf numFmtId="0" fontId="6" fillId="0" borderId="23" xfId="0" applyFont="1" applyBorder="1"/>
    <xf numFmtId="0" fontId="6" fillId="0" borderId="0" xfId="0" applyFont="1" applyAlignment="1">
      <alignment horizontal="left" vertical="top" wrapText="1"/>
    </xf>
    <xf numFmtId="0" fontId="6" fillId="0" borderId="0" xfId="0" applyFont="1"/>
    <xf numFmtId="0" fontId="7" fillId="0" borderId="0" xfId="0" applyFont="1" applyAlignment="1">
      <alignment horizontal="left" vertical="top"/>
    </xf>
    <xf numFmtId="0" fontId="53" fillId="24" borderId="0" xfId="0" applyFont="1" applyFill="1" applyAlignment="1">
      <alignment horizontal="center" vertical="center"/>
    </xf>
    <xf numFmtId="0" fontId="8" fillId="0" borderId="0" xfId="0" applyFont="1"/>
    <xf numFmtId="0" fontId="7" fillId="5" borderId="63" xfId="0" applyFont="1" applyFill="1" applyBorder="1" applyAlignment="1">
      <alignment horizontal="center" vertical="center" textRotation="90" wrapText="1"/>
    </xf>
    <xf numFmtId="0" fontId="7" fillId="5" borderId="86" xfId="0" applyFont="1" applyFill="1" applyBorder="1" applyAlignment="1">
      <alignment horizontal="left"/>
    </xf>
    <xf numFmtId="0" fontId="136" fillId="5" borderId="86" xfId="1" applyFont="1" applyFill="1" applyBorder="1" applyAlignment="1">
      <alignment horizontal="left"/>
    </xf>
    <xf numFmtId="0" fontId="7" fillId="5" borderId="65" xfId="0" applyFont="1" applyFill="1" applyBorder="1" applyAlignment="1">
      <alignment horizontal="left"/>
    </xf>
    <xf numFmtId="0" fontId="136" fillId="5" borderId="85" xfId="1" applyFont="1" applyFill="1" applyBorder="1" applyAlignment="1">
      <alignment horizontal="left"/>
    </xf>
    <xf numFmtId="0" fontId="51" fillId="19" borderId="63" xfId="0" applyFont="1" applyFill="1" applyBorder="1" applyAlignment="1">
      <alignment horizontal="center" vertical="center" textRotation="90" wrapText="1"/>
    </xf>
    <xf numFmtId="0" fontId="7" fillId="32" borderId="63" xfId="0" applyFont="1" applyFill="1" applyBorder="1" applyAlignment="1">
      <alignment vertical="center"/>
    </xf>
    <xf numFmtId="0" fontId="125" fillId="32" borderId="63" xfId="1" applyFont="1" applyFill="1" applyBorder="1" applyAlignment="1">
      <alignment vertical="center"/>
    </xf>
    <xf numFmtId="0" fontId="125" fillId="5" borderId="63" xfId="1" applyFont="1" applyFill="1" applyBorder="1" applyAlignment="1">
      <alignment vertical="center"/>
    </xf>
    <xf numFmtId="0" fontId="7" fillId="5" borderId="63" xfId="0" applyFont="1" applyFill="1" applyBorder="1" applyAlignment="1">
      <alignment vertical="center"/>
    </xf>
    <xf numFmtId="0" fontId="7" fillId="5" borderId="63" xfId="0" applyFont="1" applyFill="1" applyBorder="1" applyAlignment="1">
      <alignment horizontal="center" vertical="center" textRotation="90"/>
    </xf>
    <xf numFmtId="0" fontId="7" fillId="31" borderId="63" xfId="0" applyFont="1" applyFill="1" applyBorder="1" applyAlignment="1">
      <alignment vertical="center"/>
    </xf>
    <xf numFmtId="0" fontId="51" fillId="18" borderId="63" xfId="0" applyFont="1" applyFill="1" applyBorder="1" applyAlignment="1">
      <alignment horizontal="center" vertical="center" textRotation="90" wrapText="1"/>
    </xf>
    <xf numFmtId="0" fontId="7" fillId="29" borderId="63" xfId="0" applyFont="1" applyFill="1" applyBorder="1" applyAlignment="1">
      <alignment vertical="center"/>
    </xf>
    <xf numFmtId="0" fontId="125" fillId="29" borderId="63" xfId="1" applyFont="1" applyFill="1" applyBorder="1" applyAlignment="1">
      <alignment vertical="center"/>
    </xf>
    <xf numFmtId="0" fontId="125" fillId="31" borderId="63" xfId="1" applyFont="1" applyFill="1" applyBorder="1" applyAlignment="1">
      <alignment vertical="center"/>
    </xf>
    <xf numFmtId="0" fontId="53" fillId="27" borderId="0" xfId="0" applyFont="1" applyFill="1" applyAlignment="1">
      <alignment horizontal="center" vertical="center"/>
    </xf>
    <xf numFmtId="0" fontId="51" fillId="13" borderId="63" xfId="0" applyFont="1" applyFill="1" applyBorder="1" applyAlignment="1">
      <alignment horizontal="center" vertical="center" textRotation="90" wrapText="1"/>
    </xf>
    <xf numFmtId="0" fontId="14" fillId="30" borderId="63" xfId="110" applyBorder="1">
      <alignment vertical="center" wrapText="1"/>
    </xf>
    <xf numFmtId="0" fontId="136" fillId="0" borderId="0" xfId="1" applyFont="1" applyAlignment="1"/>
    <xf numFmtId="0" fontId="7" fillId="0" borderId="0" xfId="0" applyFont="1" applyAlignment="1">
      <alignment horizontal="left" vertical="center" wrapText="1"/>
    </xf>
    <xf numFmtId="0" fontId="7" fillId="0" borderId="0" xfId="0" applyFont="1" applyAlignment="1">
      <alignment horizontal="left" vertical="center"/>
    </xf>
    <xf numFmtId="0" fontId="53" fillId="27" borderId="0" xfId="109">
      <alignment horizontal="center" vertical="center"/>
    </xf>
    <xf numFmtId="0" fontId="7" fillId="5" borderId="7" xfId="0" applyFont="1" applyFill="1" applyBorder="1" applyAlignment="1">
      <alignment horizontal="left" wrapText="1"/>
    </xf>
    <xf numFmtId="0" fontId="7" fillId="5" borderId="0" xfId="0" applyFont="1" applyFill="1" applyAlignment="1">
      <alignment horizontal="left" wrapText="1"/>
    </xf>
    <xf numFmtId="0" fontId="136" fillId="0" borderId="94" xfId="1" applyFont="1" applyBorder="1" applyAlignment="1"/>
    <xf numFmtId="0" fontId="136" fillId="0" borderId="0" xfId="1" applyFont="1" applyAlignment="1">
      <alignment horizontal="left"/>
    </xf>
    <xf numFmtId="0" fontId="53" fillId="27" borderId="64" xfId="109" applyBorder="1">
      <alignment horizontal="center" vertical="center"/>
    </xf>
    <xf numFmtId="0" fontId="136" fillId="0" borderId="0" xfId="1" applyFont="1" applyAlignment="1">
      <alignment wrapText="1"/>
    </xf>
    <xf numFmtId="0" fontId="7" fillId="0" borderId="0" xfId="0" applyFont="1" applyAlignment="1">
      <alignment horizontal="left"/>
    </xf>
    <xf numFmtId="0" fontId="23" fillId="0" borderId="0" xfId="0" applyFont="1" applyAlignment="1">
      <alignment horizontal="left" vertical="center" wrapText="1"/>
    </xf>
    <xf numFmtId="0" fontId="7" fillId="5" borderId="0" xfId="0" applyFont="1" applyFill="1" applyAlignment="1">
      <alignment horizontal="left" vertical="top" wrapText="1"/>
    </xf>
    <xf numFmtId="0" fontId="128" fillId="24" borderId="0" xfId="0" applyFont="1" applyFill="1" applyAlignment="1">
      <alignment horizontal="center"/>
    </xf>
    <xf numFmtId="0" fontId="7" fillId="24" borderId="0" xfId="0" applyFont="1" applyFill="1" applyAlignment="1">
      <alignment horizontal="center"/>
    </xf>
    <xf numFmtId="0" fontId="128" fillId="17" borderId="0" xfId="0" applyFont="1" applyFill="1" applyAlignment="1">
      <alignment horizontal="center"/>
    </xf>
    <xf numFmtId="0" fontId="7" fillId="17" borderId="0" xfId="0" applyFont="1" applyFill="1" applyAlignment="1">
      <alignment horizontal="center"/>
    </xf>
    <xf numFmtId="0" fontId="128" fillId="36" borderId="0" xfId="0" applyFont="1" applyFill="1" applyAlignment="1">
      <alignment horizontal="center"/>
    </xf>
    <xf numFmtId="0" fontId="7" fillId="36" borderId="0" xfId="0" applyFont="1" applyFill="1" applyAlignment="1">
      <alignment horizontal="center"/>
    </xf>
    <xf numFmtId="0" fontId="35" fillId="5" borderId="0" xfId="0" applyFont="1" applyFill="1" applyAlignment="1">
      <alignment horizontal="left"/>
    </xf>
    <xf numFmtId="0" fontId="35" fillId="5" borderId="65" xfId="0" applyFont="1" applyFill="1" applyBorder="1" applyAlignment="1">
      <alignment horizontal="left" vertical="center"/>
    </xf>
    <xf numFmtId="0" fontId="35" fillId="5" borderId="0" xfId="0" applyFont="1" applyFill="1" applyAlignment="1">
      <alignment horizontal="left" vertical="center"/>
    </xf>
    <xf numFmtId="0" fontId="35" fillId="5" borderId="64" xfId="0" applyFont="1" applyFill="1" applyBorder="1" applyAlignment="1">
      <alignment horizontal="left" vertical="center"/>
    </xf>
    <xf numFmtId="0" fontId="7" fillId="5" borderId="0" xfId="0" applyFont="1" applyFill="1" applyAlignment="1">
      <alignment horizontal="left" vertical="center" wrapText="1"/>
    </xf>
    <xf numFmtId="0" fontId="7" fillId="29" borderId="0" xfId="0" applyFont="1" applyFill="1" applyAlignment="1">
      <alignment horizontal="center" wrapText="1"/>
    </xf>
    <xf numFmtId="0" fontId="7" fillId="0" borderId="0" xfId="0" applyFont="1" applyAlignment="1">
      <alignment horizontal="left" vertical="top" wrapText="1"/>
    </xf>
    <xf numFmtId="0" fontId="35" fillId="15" borderId="62" xfId="0" applyFont="1" applyFill="1" applyBorder="1" applyAlignment="1">
      <alignment horizontal="center" vertical="top"/>
    </xf>
    <xf numFmtId="0" fontId="7" fillId="0" borderId="62" xfId="0" applyFont="1" applyBorder="1" applyAlignment="1">
      <alignment horizontal="left" vertical="top" wrapText="1"/>
    </xf>
    <xf numFmtId="0" fontId="7" fillId="0" borderId="62" xfId="0" applyFont="1" applyBorder="1" applyAlignment="1">
      <alignment horizontal="left" vertical="top"/>
    </xf>
    <xf numFmtId="0" fontId="35" fillId="15" borderId="62" xfId="0" applyFont="1" applyFill="1" applyBorder="1" applyAlignment="1">
      <alignment horizontal="center" vertical="top" wrapText="1"/>
    </xf>
    <xf numFmtId="0" fontId="35" fillId="0" borderId="0" xfId="0" applyFont="1" applyAlignment="1">
      <alignment horizontal="left"/>
    </xf>
    <xf numFmtId="0" fontId="115" fillId="27" borderId="0" xfId="109" applyFont="1">
      <alignment horizontal="center" vertical="center"/>
    </xf>
    <xf numFmtId="0" fontId="7" fillId="5" borderId="0" xfId="0" applyFont="1" applyFill="1" applyAlignment="1">
      <alignment horizontal="center" vertical="top" wrapText="1"/>
    </xf>
    <xf numFmtId="0" fontId="23" fillId="0" borderId="62" xfId="0" applyFont="1" applyBorder="1" applyAlignment="1">
      <alignment horizontal="left" vertical="top" wrapText="1"/>
    </xf>
    <xf numFmtId="0" fontId="23" fillId="0" borderId="62" xfId="0" applyFont="1" applyBorder="1" applyAlignment="1">
      <alignment horizontal="left" vertical="top"/>
    </xf>
    <xf numFmtId="49" fontId="4" fillId="5" borderId="0" xfId="0" applyNumberFormat="1" applyFont="1" applyFill="1" applyAlignment="1">
      <alignment horizontal="left" vertical="top" wrapText="1"/>
    </xf>
    <xf numFmtId="0" fontId="128" fillId="27" borderId="0" xfId="109" applyFont="1" applyAlignment="1">
      <alignment horizontal="left" vertical="center"/>
    </xf>
    <xf numFmtId="0" fontId="35" fillId="0" borderId="62" xfId="0" applyFont="1" applyBorder="1" applyAlignment="1">
      <alignment horizontal="left" vertical="top" wrapText="1"/>
    </xf>
    <xf numFmtId="0" fontId="35" fillId="0" borderId="62" xfId="0" applyFont="1" applyBorder="1" applyAlignment="1">
      <alignment horizontal="left" vertical="top"/>
    </xf>
    <xf numFmtId="0" fontId="35" fillId="0" borderId="76" xfId="0" applyFont="1" applyBorder="1" applyAlignment="1">
      <alignment horizontal="left" vertical="top"/>
    </xf>
    <xf numFmtId="0" fontId="35" fillId="0" borderId="63" xfId="0" applyFont="1" applyBorder="1" applyAlignment="1">
      <alignment horizontal="left" vertical="top"/>
    </xf>
    <xf numFmtId="0" fontId="35" fillId="0" borderId="77" xfId="0" applyFont="1" applyBorder="1" applyAlignment="1">
      <alignment horizontal="left" vertical="top"/>
    </xf>
    <xf numFmtId="0" fontId="35" fillId="0" borderId="76" xfId="0" applyFont="1" applyBorder="1" applyAlignment="1">
      <alignment horizontal="left" vertical="top" wrapText="1"/>
    </xf>
    <xf numFmtId="0" fontId="35" fillId="0" borderId="63" xfId="0" applyFont="1" applyBorder="1" applyAlignment="1">
      <alignment horizontal="left" vertical="top" wrapText="1"/>
    </xf>
    <xf numFmtId="0" fontId="35" fillId="0" borderId="77" xfId="0" applyFont="1" applyBorder="1" applyAlignment="1">
      <alignment horizontal="left" vertical="top" wrapText="1"/>
    </xf>
    <xf numFmtId="0" fontId="3" fillId="2" borderId="35" xfId="1" applyFill="1" applyBorder="1" applyAlignment="1">
      <alignment horizontal="center" vertical="center" wrapText="1"/>
    </xf>
    <xf numFmtId="0" fontId="3" fillId="2" borderId="20" xfId="1" applyFill="1" applyBorder="1" applyAlignment="1">
      <alignment horizontal="center" vertical="center" wrapText="1"/>
    </xf>
    <xf numFmtId="0" fontId="3" fillId="2" borderId="37" xfId="1" applyFill="1" applyBorder="1" applyAlignment="1">
      <alignment horizontal="center" vertical="center" wrapText="1"/>
    </xf>
    <xf numFmtId="0" fontId="3" fillId="5" borderId="35" xfId="1" applyFill="1" applyBorder="1" applyAlignment="1">
      <alignment horizontal="center" vertical="center" wrapText="1"/>
    </xf>
    <xf numFmtId="0" fontId="3" fillId="5" borderId="20" xfId="1" applyFill="1" applyBorder="1" applyAlignment="1">
      <alignment horizontal="center" vertical="center" wrapText="1"/>
    </xf>
    <xf numFmtId="0" fontId="3" fillId="5" borderId="37" xfId="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43" fillId="10" borderId="10" xfId="0" applyFont="1" applyFill="1" applyBorder="1" applyAlignment="1">
      <alignment vertical="center" wrapText="1"/>
    </xf>
    <xf numFmtId="0" fontId="43" fillId="10" borderId="11" xfId="0" applyFont="1" applyFill="1" applyBorder="1" applyAlignment="1">
      <alignment vertical="center" wrapText="1"/>
    </xf>
    <xf numFmtId="0" fontId="43" fillId="10" borderId="10" xfId="0" applyFont="1" applyFill="1" applyBorder="1" applyAlignment="1">
      <alignment horizontal="left" vertical="center" wrapText="1"/>
    </xf>
    <xf numFmtId="0" fontId="43" fillId="10" borderId="11" xfId="0" applyFont="1" applyFill="1" applyBorder="1" applyAlignment="1">
      <alignment horizontal="left" vertical="center" wrapText="1"/>
    </xf>
    <xf numFmtId="0" fontId="43" fillId="10" borderId="12"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53" fillId="0" borderId="0" xfId="109" applyFill="1">
      <alignment horizontal="center" vertical="center"/>
    </xf>
    <xf numFmtId="0" fontId="35" fillId="28" borderId="62" xfId="111" applyBorder="1">
      <alignment vertical="center" wrapText="1"/>
    </xf>
    <xf numFmtId="0" fontId="35" fillId="28" borderId="76" xfId="111" applyBorder="1" applyAlignment="1">
      <alignment horizontal="left" vertical="center" wrapText="1"/>
    </xf>
    <xf numFmtId="0" fontId="35" fillId="28" borderId="77" xfId="111" applyBorder="1" applyAlignment="1">
      <alignment horizontal="left" vertical="center" wrapText="1"/>
    </xf>
    <xf numFmtId="0" fontId="35" fillId="30" borderId="76" xfId="110" applyFont="1" applyBorder="1" applyAlignment="1">
      <alignment horizontal="left" vertical="center" wrapText="1"/>
    </xf>
    <xf numFmtId="0" fontId="35" fillId="30" borderId="77" xfId="110" applyFont="1" applyBorder="1" applyAlignment="1">
      <alignment horizontal="left" vertical="center" wrapText="1"/>
    </xf>
    <xf numFmtId="0" fontId="35" fillId="30" borderId="63" xfId="110" applyFont="1" applyBorder="1" applyAlignment="1">
      <alignment horizontal="left" vertical="center" wrapText="1"/>
    </xf>
    <xf numFmtId="0" fontId="53" fillId="27" borderId="19" xfId="109" applyBorder="1">
      <alignment horizontal="center" vertical="center"/>
    </xf>
    <xf numFmtId="0" fontId="4" fillId="32" borderId="76" xfId="113" applyFont="1" applyBorder="1" applyAlignment="1">
      <alignment horizontal="left" vertical="top"/>
    </xf>
    <xf numFmtId="0" fontId="4" fillId="32" borderId="77" xfId="113" applyFont="1" applyBorder="1" applyAlignment="1">
      <alignment horizontal="left" vertical="top"/>
    </xf>
    <xf numFmtId="0" fontId="4" fillId="31" borderId="76" xfId="112" applyFont="1" applyBorder="1" applyAlignment="1">
      <alignment horizontal="left" vertical="top"/>
    </xf>
    <xf numFmtId="0" fontId="4" fillId="31" borderId="63" xfId="112" applyFont="1" applyBorder="1" applyAlignment="1">
      <alignment horizontal="left" vertical="top"/>
    </xf>
    <xf numFmtId="0" fontId="4" fillId="31" borderId="77" xfId="112" applyFont="1" applyBorder="1" applyAlignment="1">
      <alignment horizontal="left" vertical="top"/>
    </xf>
    <xf numFmtId="0" fontId="7" fillId="0" borderId="82" xfId="0" applyFont="1" applyBorder="1" applyAlignment="1">
      <alignment horizontal="left" vertical="center" wrapText="1"/>
    </xf>
    <xf numFmtId="0" fontId="7" fillId="0" borderId="83" xfId="0" applyFont="1" applyBorder="1" applyAlignment="1">
      <alignment horizontal="left" vertical="center"/>
    </xf>
    <xf numFmtId="0" fontId="7" fillId="0" borderId="84" xfId="0" applyFont="1" applyBorder="1" applyAlignment="1">
      <alignment horizontal="left" vertical="center"/>
    </xf>
    <xf numFmtId="0" fontId="35" fillId="4" borderId="62" xfId="0" applyFont="1" applyFill="1" applyBorder="1" applyAlignment="1">
      <alignment horizontal="left" vertical="top" wrapText="1"/>
    </xf>
    <xf numFmtId="0" fontId="14" fillId="30" borderId="62" xfId="110" applyBorder="1">
      <alignment vertical="center" wrapText="1"/>
    </xf>
    <xf numFmtId="0" fontId="118" fillId="9" borderId="62" xfId="0" applyFont="1" applyFill="1" applyBorder="1" applyAlignment="1">
      <alignment horizontal="left" vertical="top" wrapText="1"/>
    </xf>
    <xf numFmtId="0" fontId="23" fillId="5" borderId="62" xfId="0" applyFont="1" applyFill="1" applyBorder="1" applyAlignment="1">
      <alignment horizontal="left" vertical="center" wrapText="1"/>
    </xf>
    <xf numFmtId="0" fontId="23" fillId="5" borderId="62" xfId="0" applyFont="1" applyFill="1" applyBorder="1" applyAlignment="1">
      <alignment horizontal="left" vertical="center"/>
    </xf>
    <xf numFmtId="0" fontId="23" fillId="5" borderId="62" xfId="0" applyFont="1" applyFill="1" applyBorder="1" applyAlignment="1">
      <alignment horizontal="left" wrapText="1"/>
    </xf>
    <xf numFmtId="0" fontId="23" fillId="5" borderId="62" xfId="0" applyFont="1" applyFill="1" applyBorder="1" applyAlignment="1">
      <alignment horizontal="left"/>
    </xf>
    <xf numFmtId="0" fontId="14" fillId="0" borderId="0" xfId="0" applyFont="1" applyAlignment="1">
      <alignment horizontal="left" vertical="center"/>
    </xf>
    <xf numFmtId="0" fontId="11" fillId="0" borderId="0" xfId="0" applyFont="1" applyAlignment="1">
      <alignment horizontal="left" vertical="center"/>
    </xf>
    <xf numFmtId="0" fontId="16" fillId="5" borderId="0" xfId="0" applyFont="1" applyFill="1" applyAlignment="1">
      <alignment horizontal="left" vertical="center" wrapText="1"/>
    </xf>
    <xf numFmtId="0" fontId="43" fillId="9" borderId="10" xfId="0" applyFont="1" applyFill="1" applyBorder="1" applyAlignment="1">
      <alignment horizontal="left"/>
    </xf>
    <xf numFmtId="0" fontId="43" fillId="9" borderId="11" xfId="0" applyFont="1" applyFill="1" applyBorder="1" applyAlignment="1">
      <alignment horizontal="left"/>
    </xf>
    <xf numFmtId="0" fontId="42" fillId="9" borderId="10" xfId="0" applyFont="1" applyFill="1" applyBorder="1" applyAlignment="1">
      <alignment horizontal="left"/>
    </xf>
    <xf numFmtId="0" fontId="42" fillId="9" borderId="11" xfId="0" applyFont="1" applyFill="1" applyBorder="1" applyAlignment="1">
      <alignment horizontal="left"/>
    </xf>
    <xf numFmtId="0" fontId="43" fillId="9" borderId="10" xfId="0" applyFont="1" applyFill="1" applyBorder="1" applyAlignment="1">
      <alignment wrapText="1"/>
    </xf>
    <xf numFmtId="0" fontId="43" fillId="9" borderId="11" xfId="0" applyFont="1" applyFill="1" applyBorder="1" applyAlignment="1">
      <alignment wrapText="1"/>
    </xf>
    <xf numFmtId="0" fontId="8" fillId="0" borderId="0" xfId="0" applyFont="1" applyAlignment="1">
      <alignment vertical="center" wrapText="1"/>
    </xf>
    <xf numFmtId="0" fontId="43" fillId="9" borderId="10" xfId="0" applyFont="1" applyFill="1" applyBorder="1"/>
    <xf numFmtId="0" fontId="43" fillId="9" borderId="11" xfId="0" applyFont="1" applyFill="1" applyBorder="1"/>
    <xf numFmtId="0" fontId="50" fillId="7" borderId="0" xfId="0" applyFont="1" applyFill="1"/>
    <xf numFmtId="0" fontId="14" fillId="0" borderId="0" xfId="0" applyFont="1" applyAlignment="1">
      <alignment horizontal="left" vertical="center" wrapText="1"/>
    </xf>
    <xf numFmtId="0" fontId="22" fillId="2" borderId="27" xfId="0" applyFont="1" applyFill="1" applyBorder="1" applyAlignment="1">
      <alignment horizontal="left"/>
    </xf>
    <xf numFmtId="0" fontId="22" fillId="2" borderId="32" xfId="0" applyFont="1" applyFill="1" applyBorder="1" applyAlignment="1">
      <alignment horizontal="left"/>
    </xf>
    <xf numFmtId="0" fontId="22" fillId="2" borderId="25" xfId="0" applyFont="1" applyFill="1" applyBorder="1" applyAlignment="1">
      <alignment horizontal="left"/>
    </xf>
    <xf numFmtId="0" fontId="7" fillId="0" borderId="27" xfId="0" applyFont="1" applyBorder="1" applyAlignment="1">
      <alignment horizontal="left"/>
    </xf>
    <xf numFmtId="0" fontId="7" fillId="0" borderId="32" xfId="0" applyFont="1" applyBorder="1" applyAlignment="1">
      <alignment horizontal="left"/>
    </xf>
    <xf numFmtId="0" fontId="7" fillId="0" borderId="19" xfId="0" applyFont="1" applyBorder="1" applyAlignment="1">
      <alignment horizontal="left"/>
    </xf>
    <xf numFmtId="0" fontId="8" fillId="5" borderId="0" xfId="0" applyFont="1" applyFill="1" applyAlignment="1">
      <alignment horizontal="left" wrapText="1"/>
    </xf>
    <xf numFmtId="0" fontId="7" fillId="5" borderId="0" xfId="0" applyFont="1" applyFill="1" applyAlignment="1">
      <alignment horizontal="right"/>
    </xf>
    <xf numFmtId="0" fontId="35" fillId="28" borderId="62" xfId="111" applyBorder="1" applyAlignment="1">
      <alignment vertical="top"/>
    </xf>
    <xf numFmtId="0" fontId="14" fillId="30" borderId="62" xfId="110" applyBorder="1" applyAlignment="1">
      <alignment horizontal="center" vertical="center"/>
    </xf>
    <xf numFmtId="0" fontId="45" fillId="9" borderId="62" xfId="0" applyFont="1" applyFill="1" applyBorder="1" applyAlignment="1">
      <alignment vertical="top"/>
    </xf>
    <xf numFmtId="0" fontId="35" fillId="28" borderId="0" xfId="111">
      <alignment vertical="center" wrapText="1"/>
    </xf>
    <xf numFmtId="0" fontId="58" fillId="0" borderId="0" xfId="109" applyFont="1" applyFill="1" applyAlignment="1">
      <alignment horizontal="left" vertical="center" wrapText="1"/>
    </xf>
    <xf numFmtId="0" fontId="58" fillId="0" borderId="22" xfId="109" applyFont="1" applyFill="1" applyBorder="1" applyAlignment="1">
      <alignment horizontal="left" vertical="center" wrapText="1"/>
    </xf>
    <xf numFmtId="0" fontId="35" fillId="28" borderId="96" xfId="111" applyBorder="1">
      <alignment vertical="center" wrapText="1"/>
    </xf>
    <xf numFmtId="0" fontId="3" fillId="0" borderId="0" xfId="1" applyAlignment="1">
      <alignment horizontal="left"/>
    </xf>
    <xf numFmtId="0" fontId="2" fillId="0" borderId="0" xfId="0" applyFont="1" applyAlignment="1">
      <alignment horizontal="left" wrapText="1"/>
    </xf>
    <xf numFmtId="0" fontId="72" fillId="0" borderId="0" xfId="1" applyFont="1" applyAlignment="1">
      <alignment horizontal="left"/>
    </xf>
    <xf numFmtId="0" fontId="41" fillId="27" borderId="63" xfId="114" applyBorder="1">
      <alignment horizontal="center" vertical="center" wrapText="1"/>
    </xf>
    <xf numFmtId="0" fontId="41" fillId="27" borderId="63" xfId="116" applyFill="1" applyBorder="1" applyAlignment="1">
      <alignment horizontal="left" vertical="top" wrapText="1"/>
    </xf>
    <xf numFmtId="0" fontId="7" fillId="5" borderId="63" xfId="0" applyFont="1" applyFill="1" applyBorder="1" applyAlignment="1">
      <alignment vertical="top" wrapText="1"/>
    </xf>
    <xf numFmtId="0" fontId="41" fillId="27" borderId="64" xfId="114" applyBorder="1" applyAlignment="1">
      <alignment horizontal="left" vertical="center" wrapText="1"/>
    </xf>
    <xf numFmtId="0" fontId="41" fillId="27" borderId="63" xfId="114" applyBorder="1" applyAlignment="1">
      <alignment horizontal="left" vertical="center" wrapText="1"/>
    </xf>
    <xf numFmtId="0" fontId="35" fillId="28" borderId="63" xfId="111" applyBorder="1" applyAlignment="1">
      <alignment horizontal="center" vertical="center" wrapText="1"/>
    </xf>
    <xf numFmtId="0" fontId="35" fillId="28" borderId="63" xfId="111" applyBorder="1" applyAlignment="1">
      <alignment horizontal="right" vertical="center" wrapText="1"/>
    </xf>
    <xf numFmtId="0" fontId="35" fillId="28" borderId="90" xfId="111" applyBorder="1" applyAlignment="1">
      <alignment horizontal="center" vertical="center" wrapText="1"/>
    </xf>
    <xf numFmtId="0" fontId="35" fillId="28" borderId="92" xfId="111" applyBorder="1" applyAlignment="1">
      <alignment horizontal="center" vertical="center" wrapText="1"/>
    </xf>
    <xf numFmtId="0" fontId="35" fillId="28" borderId="88" xfId="111" applyBorder="1" applyAlignment="1">
      <alignment horizontal="center" vertical="center" wrapText="1"/>
    </xf>
    <xf numFmtId="0" fontId="41" fillId="27" borderId="0" xfId="114" applyAlignment="1">
      <alignment horizontal="left" vertical="center" wrapText="1"/>
    </xf>
    <xf numFmtId="0" fontId="38" fillId="0" borderId="65" xfId="0" applyFont="1" applyBorder="1" applyAlignment="1">
      <alignment horizontal="left" vertical="top" wrapText="1"/>
    </xf>
    <xf numFmtId="0" fontId="38" fillId="0" borderId="21" xfId="0" applyFont="1" applyBorder="1" applyAlignment="1">
      <alignment horizontal="left" vertical="top" wrapText="1"/>
    </xf>
    <xf numFmtId="0" fontId="38" fillId="0" borderId="73" xfId="0" applyFont="1" applyBorder="1" applyAlignment="1">
      <alignment horizontal="left" wrapText="1"/>
    </xf>
    <xf numFmtId="0" fontId="120" fillId="0" borderId="65" xfId="0" applyFont="1" applyBorder="1" applyAlignment="1">
      <alignment horizontal="left" vertical="center" wrapText="1"/>
    </xf>
    <xf numFmtId="0" fontId="38" fillId="5" borderId="65" xfId="0" applyFont="1" applyFill="1" applyBorder="1" applyAlignment="1">
      <alignment horizontal="left" vertical="top" wrapText="1"/>
    </xf>
    <xf numFmtId="0" fontId="38" fillId="5" borderId="74" xfId="0" applyFont="1" applyFill="1" applyBorder="1" applyAlignment="1">
      <alignment horizontal="left" vertical="top" wrapText="1"/>
    </xf>
    <xf numFmtId="0" fontId="38" fillId="5" borderId="0" xfId="0" applyFont="1" applyFill="1" applyAlignment="1">
      <alignment horizontal="left" vertical="top" wrapText="1"/>
    </xf>
    <xf numFmtId="0" fontId="38" fillId="5" borderId="20" xfId="0" applyFont="1" applyFill="1" applyBorder="1" applyAlignment="1">
      <alignment horizontal="left" vertical="top" wrapText="1"/>
    </xf>
    <xf numFmtId="0" fontId="41" fillId="27" borderId="87" xfId="114" applyBorder="1" applyAlignment="1">
      <alignment horizontal="left" vertical="center" wrapText="1"/>
    </xf>
    <xf numFmtId="0" fontId="38" fillId="0" borderId="0" xfId="0" applyFont="1" applyAlignment="1">
      <alignment horizontal="left" vertical="top" wrapText="1"/>
    </xf>
    <xf numFmtId="0" fontId="41" fillId="27" borderId="63" xfId="114"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25" xfId="0" applyBorder="1" applyAlignment="1">
      <alignment horizontal="left" vertical="top" wrapText="1"/>
    </xf>
    <xf numFmtId="0" fontId="53" fillId="27" borderId="78" xfId="109" applyBorder="1">
      <alignment horizontal="center" vertical="center"/>
    </xf>
    <xf numFmtId="0" fontId="7" fillId="5" borderId="36" xfId="0" applyFont="1" applyFill="1" applyBorder="1" applyAlignment="1">
      <alignment horizontal="left" vertical="top" wrapText="1"/>
    </xf>
    <xf numFmtId="0" fontId="35" fillId="28" borderId="63" xfId="111" applyBorder="1">
      <alignment vertical="center" wrapText="1"/>
    </xf>
    <xf numFmtId="0" fontId="23" fillId="5" borderId="63" xfId="0" applyFont="1" applyFill="1" applyBorder="1" applyAlignment="1">
      <alignment horizontal="left" vertical="top"/>
    </xf>
    <xf numFmtId="0" fontId="30" fillId="5" borderId="63" xfId="0" applyFont="1" applyFill="1" applyBorder="1"/>
    <xf numFmtId="0" fontId="2" fillId="0" borderId="0" xfId="0" applyFont="1" applyAlignment="1">
      <alignment horizontal="center" wrapText="1"/>
    </xf>
    <xf numFmtId="0" fontId="0" fillId="0" borderId="0" xfId="0" applyAlignment="1">
      <alignment horizontal="left" wrapText="1"/>
    </xf>
    <xf numFmtId="0" fontId="73" fillId="0" borderId="0" xfId="1" applyFont="1" applyAlignment="1">
      <alignment horizontal="left" wrapText="1"/>
    </xf>
    <xf numFmtId="0" fontId="41" fillId="34" borderId="63" xfId="116" applyBorder="1">
      <alignment horizontal="left" vertical="center" wrapText="1"/>
    </xf>
    <xf numFmtId="0" fontId="23" fillId="5" borderId="63" xfId="0" applyFont="1" applyFill="1" applyBorder="1" applyAlignment="1">
      <alignment vertical="top" wrapText="1"/>
    </xf>
    <xf numFmtId="0" fontId="41" fillId="34" borderId="63" xfId="114" applyFill="1" applyBorder="1" applyAlignment="1">
      <alignment horizontal="left" vertical="center" wrapText="1"/>
    </xf>
    <xf numFmtId="0" fontId="53" fillId="34" borderId="0" xfId="109" applyFill="1" applyAlignment="1">
      <alignment horizontal="left" vertical="center"/>
    </xf>
    <xf numFmtId="0" fontId="23" fillId="5" borderId="63" xfId="0" applyFont="1" applyFill="1" applyBorder="1"/>
    <xf numFmtId="0" fontId="23" fillId="5" borderId="63" xfId="0" applyFont="1" applyFill="1" applyBorder="1" applyAlignment="1">
      <alignment vertical="center" wrapText="1"/>
    </xf>
    <xf numFmtId="49" fontId="96" fillId="5" borderId="31" xfId="0" applyNumberFormat="1" applyFont="1" applyFill="1" applyBorder="1" applyAlignment="1">
      <alignment horizontal="left" vertical="center" wrapText="1"/>
    </xf>
    <xf numFmtId="49" fontId="96" fillId="5" borderId="0" xfId="0" applyNumberFormat="1" applyFont="1" applyFill="1" applyAlignment="1">
      <alignment horizontal="left" vertical="center" wrapText="1"/>
    </xf>
    <xf numFmtId="49" fontId="96" fillId="5" borderId="20" xfId="0" applyNumberFormat="1" applyFont="1" applyFill="1" applyBorder="1" applyAlignment="1">
      <alignment horizontal="left" vertical="center" wrapText="1"/>
    </xf>
    <xf numFmtId="0" fontId="23" fillId="5" borderId="63" xfId="0" applyFont="1" applyFill="1" applyBorder="1" applyAlignment="1">
      <alignment vertical="center"/>
    </xf>
    <xf numFmtId="0" fontId="30" fillId="5" borderId="63" xfId="0" applyFont="1" applyFill="1" applyBorder="1" applyAlignment="1">
      <alignment vertical="center"/>
    </xf>
    <xf numFmtId="0" fontId="53" fillId="34" borderId="0" xfId="115">
      <alignment horizontal="center" vertical="center"/>
    </xf>
    <xf numFmtId="0" fontId="124" fillId="5" borderId="0" xfId="0" applyFont="1" applyFill="1" applyAlignment="1">
      <alignment horizontal="left" vertical="center" wrapText="1"/>
    </xf>
    <xf numFmtId="0" fontId="30" fillId="5" borderId="63" xfId="0" applyFont="1" applyFill="1" applyBorder="1" applyAlignment="1">
      <alignment vertical="top"/>
    </xf>
    <xf numFmtId="0" fontId="7" fillId="5" borderId="63" xfId="0" applyFont="1" applyFill="1" applyBorder="1"/>
    <xf numFmtId="0" fontId="53" fillId="34" borderId="0" xfId="115" applyAlignment="1">
      <alignment horizontal="left" vertical="center"/>
    </xf>
    <xf numFmtId="0" fontId="7" fillId="0" borderId="45" xfId="0" applyFont="1" applyBorder="1" applyAlignment="1">
      <alignment horizontal="left" vertical="top" wrapText="1"/>
    </xf>
    <xf numFmtId="0" fontId="7" fillId="5" borderId="63" xfId="0" applyFont="1" applyFill="1" applyBorder="1" applyAlignment="1">
      <alignment vertical="top"/>
    </xf>
    <xf numFmtId="0" fontId="41" fillId="34" borderId="63" xfId="116" applyBorder="1" applyAlignment="1">
      <alignment horizontal="center" vertical="center" wrapText="1"/>
    </xf>
    <xf numFmtId="0" fontId="38" fillId="5" borderId="0" xfId="0" applyFont="1" applyFill="1" applyAlignment="1">
      <alignment horizontal="left" vertical="center" wrapText="1"/>
    </xf>
    <xf numFmtId="0" fontId="23" fillId="5" borderId="63" xfId="0" applyFont="1" applyFill="1" applyBorder="1" applyAlignment="1">
      <alignment vertical="top"/>
    </xf>
    <xf numFmtId="0" fontId="30" fillId="5" borderId="63" xfId="0" applyFont="1" applyFill="1" applyBorder="1" applyAlignment="1">
      <alignment horizontal="left"/>
    </xf>
    <xf numFmtId="0" fontId="53" fillId="34" borderId="78" xfId="115" applyBorder="1">
      <alignment horizontal="center" vertical="center"/>
    </xf>
    <xf numFmtId="0" fontId="7" fillId="0" borderId="44" xfId="0" applyFont="1" applyBorder="1" applyAlignment="1">
      <alignment horizontal="left" vertical="top" wrapText="1"/>
    </xf>
    <xf numFmtId="0" fontId="30" fillId="28" borderId="63" xfId="111" applyFont="1" applyBorder="1" applyAlignment="1">
      <alignment horizontal="right" vertical="center" wrapText="1"/>
    </xf>
    <xf numFmtId="4" fontId="7" fillId="5" borderId="65" xfId="0" applyNumberFormat="1" applyFont="1" applyFill="1" applyBorder="1" applyAlignment="1">
      <alignment horizontal="left" vertical="center"/>
    </xf>
    <xf numFmtId="4" fontId="7" fillId="5" borderId="0" xfId="0" applyNumberFormat="1" applyFont="1" applyFill="1" applyAlignment="1">
      <alignment horizontal="left" vertical="center"/>
    </xf>
    <xf numFmtId="4" fontId="7" fillId="5" borderId="64" xfId="0" applyNumberFormat="1" applyFont="1" applyFill="1" applyBorder="1" applyAlignment="1">
      <alignment horizontal="left" vertical="center"/>
    </xf>
    <xf numFmtId="0" fontId="120" fillId="5" borderId="65" xfId="0" applyFont="1" applyFill="1" applyBorder="1" applyAlignment="1">
      <alignment horizontal="left" vertical="center" wrapText="1"/>
    </xf>
    <xf numFmtId="0" fontId="120" fillId="5" borderId="0" xfId="0" applyFont="1" applyFill="1" applyAlignment="1">
      <alignment horizontal="left" vertical="center" wrapText="1"/>
    </xf>
    <xf numFmtId="0" fontId="41" fillId="34" borderId="63" xfId="116" applyBorder="1" applyAlignment="1">
      <alignment horizontal="left" vertical="top" wrapText="1"/>
    </xf>
    <xf numFmtId="0" fontId="41" fillId="34" borderId="63" xfId="116" applyBorder="1" applyAlignment="1">
      <alignment vertical="top"/>
    </xf>
    <xf numFmtId="0" fontId="53" fillId="34" borderId="78" xfId="115" applyBorder="1" applyAlignment="1">
      <alignment horizontal="center" vertical="center"/>
    </xf>
    <xf numFmtId="0" fontId="124" fillId="5" borderId="14" xfId="0" applyFont="1" applyFill="1" applyBorder="1" applyAlignment="1">
      <alignment horizontal="left" vertical="center" wrapText="1"/>
    </xf>
    <xf numFmtId="0" fontId="120" fillId="5" borderId="65" xfId="0" applyFont="1" applyFill="1" applyBorder="1" applyAlignment="1">
      <alignment horizontal="left" vertical="top" wrapText="1"/>
    </xf>
    <xf numFmtId="0" fontId="120" fillId="5" borderId="0" xfId="0" applyFont="1" applyFill="1" applyAlignment="1">
      <alignment horizontal="left" vertical="top" wrapText="1"/>
    </xf>
    <xf numFmtId="0" fontId="2" fillId="0" borderId="0" xfId="0" applyFont="1" applyAlignment="1">
      <alignment horizontal="center" vertical="center" wrapText="1"/>
    </xf>
    <xf numFmtId="0" fontId="38" fillId="0" borderId="74" xfId="0" applyFont="1" applyBorder="1" applyAlignment="1">
      <alignment horizontal="left" vertical="top" wrapText="1"/>
    </xf>
    <xf numFmtId="0" fontId="38" fillId="0" borderId="22" xfId="0" applyFont="1" applyBorder="1" applyAlignment="1">
      <alignment horizontal="left" vertical="top" wrapText="1"/>
    </xf>
    <xf numFmtId="0" fontId="38" fillId="0" borderId="23" xfId="0" applyFont="1" applyBorder="1" applyAlignment="1">
      <alignment horizontal="left" vertical="top" wrapText="1"/>
    </xf>
    <xf numFmtId="0" fontId="41" fillId="37" borderId="63" xfId="114" applyFill="1" applyBorder="1" applyAlignment="1">
      <alignment horizontal="left" vertical="center" wrapText="1"/>
    </xf>
    <xf numFmtId="0" fontId="35" fillId="28" borderId="64" xfId="111" applyBorder="1" applyAlignment="1">
      <alignment vertical="top" wrapText="1"/>
    </xf>
    <xf numFmtId="0" fontId="41" fillId="35" borderId="19" xfId="116" applyFill="1" applyBorder="1" applyAlignment="1">
      <alignment horizontal="left" vertical="top" wrapText="1"/>
    </xf>
    <xf numFmtId="0" fontId="53" fillId="35" borderId="0" xfId="115" applyFill="1">
      <alignment horizontal="center" vertical="center"/>
    </xf>
    <xf numFmtId="0" fontId="7" fillId="0" borderId="0" xfId="0" applyFont="1" applyBorder="1" applyAlignment="1">
      <alignment horizontal="left" vertical="top" wrapText="1"/>
    </xf>
    <xf numFmtId="0" fontId="41" fillId="35" borderId="0" xfId="119">
      <alignment horizontal="left" vertical="center" wrapText="1"/>
    </xf>
    <xf numFmtId="0" fontId="23" fillId="5" borderId="63" xfId="0" applyFont="1" applyFill="1" applyBorder="1" applyAlignment="1">
      <alignment horizontal="left" vertical="top" wrapText="1"/>
    </xf>
    <xf numFmtId="0" fontId="8" fillId="5" borderId="63" xfId="0" applyFont="1" applyFill="1" applyBorder="1" applyAlignment="1">
      <alignment horizontal="left" vertical="top" wrapText="1"/>
    </xf>
    <xf numFmtId="0" fontId="53" fillId="35" borderId="0" xfId="118">
      <alignment horizontal="center" vertical="center"/>
    </xf>
    <xf numFmtId="0" fontId="124" fillId="5" borderId="0" xfId="0" applyFont="1" applyFill="1" applyAlignment="1">
      <alignment horizontal="left"/>
    </xf>
    <xf numFmtId="0" fontId="53" fillId="6" borderId="0" xfId="0" applyFont="1" applyFill="1" applyAlignment="1">
      <alignment horizontal="center"/>
    </xf>
    <xf numFmtId="49" fontId="4" fillId="2" borderId="0" xfId="0" applyNumberFormat="1" applyFont="1" applyFill="1" applyAlignment="1">
      <alignment horizontal="left" vertical="center" wrapText="1"/>
    </xf>
    <xf numFmtId="0" fontId="41" fillId="35" borderId="63" xfId="119" applyBorder="1">
      <alignment horizontal="left" vertical="center" wrapText="1"/>
    </xf>
    <xf numFmtId="0" fontId="7" fillId="5" borderId="65" xfId="0" applyFont="1" applyFill="1" applyBorder="1" applyAlignment="1">
      <alignment vertical="top"/>
    </xf>
    <xf numFmtId="0" fontId="7" fillId="5" borderId="0" xfId="0" applyFont="1" applyFill="1" applyAlignment="1">
      <alignment vertical="top"/>
    </xf>
    <xf numFmtId="0" fontId="7" fillId="5" borderId="64" xfId="0" applyFont="1" applyFill="1" applyBorder="1" applyAlignment="1">
      <alignment vertical="top"/>
    </xf>
    <xf numFmtId="0" fontId="35" fillId="5" borderId="65" xfId="0" applyFont="1" applyFill="1" applyBorder="1" applyAlignment="1">
      <alignment vertical="top" wrapText="1"/>
    </xf>
    <xf numFmtId="0" fontId="35" fillId="5" borderId="0" xfId="0" applyFont="1" applyFill="1" applyAlignment="1">
      <alignment vertical="top" wrapText="1"/>
    </xf>
    <xf numFmtId="0" fontId="35" fillId="5" borderId="64" xfId="0" applyFont="1" applyFill="1" applyBorder="1" applyAlignment="1">
      <alignment vertical="top" wrapText="1"/>
    </xf>
    <xf numFmtId="0" fontId="7" fillId="5" borderId="63" xfId="0" applyFont="1" applyFill="1" applyBorder="1" applyAlignment="1">
      <alignment horizontal="left" vertical="top" wrapText="1"/>
    </xf>
    <xf numFmtId="0" fontId="41" fillId="35" borderId="63" xfId="119" applyBorder="1" applyAlignment="1">
      <alignment vertical="top" wrapText="1"/>
    </xf>
    <xf numFmtId="0" fontId="35" fillId="5" borderId="65" xfId="0" applyFont="1" applyFill="1" applyBorder="1" applyAlignment="1">
      <alignment vertical="top"/>
    </xf>
    <xf numFmtId="0" fontId="35" fillId="5" borderId="64" xfId="0" applyFont="1" applyFill="1" applyBorder="1" applyAlignment="1">
      <alignment vertical="top"/>
    </xf>
    <xf numFmtId="0" fontId="35" fillId="11" borderId="16" xfId="0" applyFont="1" applyFill="1" applyBorder="1" applyAlignment="1">
      <alignment horizontal="left" vertical="center" wrapText="1"/>
    </xf>
    <xf numFmtId="0" fontId="35" fillId="11" borderId="0" xfId="0" applyFont="1" applyFill="1" applyAlignment="1">
      <alignment horizontal="left" vertical="center" wrapText="1"/>
    </xf>
    <xf numFmtId="0" fontId="7" fillId="5" borderId="21" xfId="0" applyFont="1" applyFill="1" applyBorder="1" applyAlignment="1">
      <alignment horizontal="center"/>
    </xf>
    <xf numFmtId="0" fontId="7" fillId="5" borderId="22" xfId="0" applyFont="1" applyFill="1" applyBorder="1" applyAlignment="1">
      <alignment horizontal="center"/>
    </xf>
    <xf numFmtId="0" fontId="35" fillId="5" borderId="63" xfId="0" applyFont="1" applyFill="1" applyBorder="1"/>
    <xf numFmtId="0" fontId="35" fillId="11" borderId="28" xfId="0" applyFont="1" applyFill="1" applyBorder="1" applyAlignment="1">
      <alignment horizontal="left" vertical="center"/>
    </xf>
    <xf numFmtId="0" fontId="35" fillId="11" borderId="19" xfId="0" applyFont="1" applyFill="1" applyBorder="1" applyAlignment="1">
      <alignment horizontal="left" vertical="center"/>
    </xf>
    <xf numFmtId="0" fontId="35" fillId="11" borderId="30" xfId="0" applyFont="1" applyFill="1" applyBorder="1" applyAlignment="1">
      <alignment horizontal="left" vertical="center"/>
    </xf>
    <xf numFmtId="0" fontId="35" fillId="11" borderId="68" xfId="0" applyFont="1" applyFill="1" applyBorder="1" applyAlignment="1">
      <alignment horizontal="left" vertical="center"/>
    </xf>
    <xf numFmtId="0" fontId="35" fillId="11" borderId="31" xfId="0" applyFont="1" applyFill="1" applyBorder="1" applyAlignment="1">
      <alignment horizontal="left" vertical="center"/>
    </xf>
    <xf numFmtId="0" fontId="35" fillId="11" borderId="0" xfId="0" applyFont="1" applyFill="1" applyAlignment="1">
      <alignment horizontal="left" vertical="center"/>
    </xf>
    <xf numFmtId="0" fontId="35" fillId="11" borderId="20" xfId="0" applyFont="1" applyFill="1" applyBorder="1" applyAlignment="1">
      <alignment horizontal="left" vertical="center"/>
    </xf>
    <xf numFmtId="0" fontId="11" fillId="0" borderId="31"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35" fillId="11" borderId="20" xfId="0" applyFont="1" applyFill="1" applyBorder="1" applyAlignment="1">
      <alignment horizontal="left" vertical="center" wrapText="1"/>
    </xf>
    <xf numFmtId="0" fontId="44" fillId="5" borderId="0" xfId="0" applyFont="1" applyFill="1" applyAlignment="1">
      <alignment horizontal="center" vertical="center"/>
    </xf>
    <xf numFmtId="0" fontId="7" fillId="0" borderId="18" xfId="0" applyFont="1" applyBorder="1" applyAlignment="1">
      <alignment horizontal="left" vertical="top" wrapText="1"/>
    </xf>
    <xf numFmtId="0" fontId="53" fillId="27" borderId="27" xfId="109" applyBorder="1">
      <alignment horizontal="center" vertical="center"/>
    </xf>
    <xf numFmtId="0" fontId="53" fillId="27" borderId="32" xfId="109" applyBorder="1">
      <alignment horizontal="center" vertical="center"/>
    </xf>
    <xf numFmtId="0" fontId="53" fillId="27" borderId="25" xfId="109" applyBorder="1">
      <alignment horizontal="center" vertical="center"/>
    </xf>
    <xf numFmtId="0" fontId="38" fillId="0" borderId="18" xfId="0" applyFont="1" applyBorder="1" applyAlignment="1">
      <alignment horizontal="left" vertical="center" wrapText="1"/>
    </xf>
    <xf numFmtId="0" fontId="38" fillId="0" borderId="24" xfId="0" applyFont="1" applyBorder="1" applyAlignment="1">
      <alignment horizontal="left" vertical="center" wrapText="1"/>
    </xf>
    <xf numFmtId="0" fontId="41" fillId="27" borderId="62" xfId="114" applyBorder="1" applyAlignment="1">
      <alignment horizontal="left" vertical="center" wrapText="1"/>
    </xf>
    <xf numFmtId="0" fontId="41" fillId="27" borderId="76" xfId="114" applyBorder="1" applyAlignment="1">
      <alignment horizontal="left" vertical="center" wrapText="1"/>
    </xf>
    <xf numFmtId="0" fontId="35" fillId="28" borderId="62" xfId="111" applyBorder="1" applyAlignment="1">
      <alignment horizontal="center" vertical="center" wrapText="1"/>
    </xf>
    <xf numFmtId="0" fontId="35" fillId="28" borderId="76" xfId="111" applyBorder="1" applyAlignment="1">
      <alignment horizontal="center" vertical="center" wrapText="1"/>
    </xf>
    <xf numFmtId="0" fontId="7" fillId="29" borderId="62" xfId="0" applyFont="1" applyFill="1" applyBorder="1" applyAlignment="1">
      <alignment horizontal="left" vertical="center" wrapText="1"/>
    </xf>
    <xf numFmtId="49" fontId="53" fillId="13" borderId="27" xfId="0" applyNumberFormat="1" applyFont="1" applyFill="1" applyBorder="1" applyAlignment="1">
      <alignment horizontal="left" vertical="center"/>
    </xf>
    <xf numFmtId="49" fontId="53" fillId="13" borderId="32" xfId="0" applyNumberFormat="1" applyFont="1" applyFill="1" applyBorder="1" applyAlignment="1">
      <alignment horizontal="left" vertical="center"/>
    </xf>
    <xf numFmtId="49" fontId="53" fillId="13" borderId="25" xfId="0" applyNumberFormat="1" applyFont="1" applyFill="1" applyBorder="1" applyAlignment="1">
      <alignment horizontal="left" vertical="center"/>
    </xf>
    <xf numFmtId="0" fontId="23" fillId="0" borderId="75" xfId="0" applyFont="1" applyBorder="1" applyAlignment="1">
      <alignment horizontal="left" vertical="top"/>
    </xf>
    <xf numFmtId="0" fontId="23" fillId="0" borderId="2" xfId="0" applyFont="1" applyBorder="1" applyAlignment="1">
      <alignment horizontal="left" vertical="top"/>
    </xf>
    <xf numFmtId="49" fontId="4" fillId="28" borderId="62" xfId="0" applyNumberFormat="1" applyFont="1" applyFill="1" applyBorder="1" applyAlignment="1">
      <alignment vertical="top" wrapText="1"/>
    </xf>
    <xf numFmtId="49" fontId="7" fillId="5" borderId="0" xfId="0" applyNumberFormat="1" applyFont="1" applyFill="1" applyAlignment="1">
      <alignment vertical="top"/>
    </xf>
    <xf numFmtId="49" fontId="4" fillId="28" borderId="62" xfId="0" applyNumberFormat="1" applyFont="1" applyFill="1" applyBorder="1" applyAlignment="1">
      <alignment horizontal="center" vertical="top" wrapText="1"/>
    </xf>
    <xf numFmtId="0" fontId="27" fillId="5" borderId="19" xfId="0" applyFont="1" applyFill="1" applyBorder="1" applyAlignment="1">
      <alignment horizontal="left" vertical="top" wrapText="1"/>
    </xf>
    <xf numFmtId="0" fontId="27" fillId="5" borderId="0" xfId="0" applyFont="1" applyFill="1" applyAlignment="1">
      <alignment horizontal="left" vertical="top" wrapText="1"/>
    </xf>
    <xf numFmtId="0" fontId="27" fillId="5" borderId="46" xfId="0" applyFont="1" applyFill="1" applyBorder="1" applyAlignment="1">
      <alignment horizontal="left" vertical="top" wrapText="1"/>
    </xf>
    <xf numFmtId="0" fontId="35" fillId="28" borderId="63" xfId="111" applyBorder="1" applyAlignment="1">
      <alignment vertical="top" wrapText="1"/>
    </xf>
    <xf numFmtId="0" fontId="30" fillId="11" borderId="65" xfId="0" applyFont="1" applyFill="1" applyBorder="1" applyAlignment="1">
      <alignment horizontal="left" vertical="top" wrapText="1"/>
    </xf>
    <xf numFmtId="0" fontId="30" fillId="11" borderId="64" xfId="0" applyFont="1" applyFill="1" applyBorder="1" applyAlignment="1">
      <alignment horizontal="left" vertical="top" wrapText="1"/>
    </xf>
    <xf numFmtId="0" fontId="29" fillId="5" borderId="65" xfId="0" applyFont="1" applyFill="1" applyBorder="1" applyAlignment="1">
      <alignment horizontal="center" vertical="top"/>
    </xf>
    <xf numFmtId="0" fontId="29" fillId="5" borderId="64" xfId="0" applyFont="1" applyFill="1" applyBorder="1" applyAlignment="1">
      <alignment horizontal="center" vertical="top"/>
    </xf>
    <xf numFmtId="0" fontId="8" fillId="5" borderId="65" xfId="0" applyFont="1" applyFill="1" applyBorder="1" applyAlignment="1">
      <alignment horizontal="center" vertical="top" wrapText="1"/>
    </xf>
    <xf numFmtId="0" fontId="8" fillId="5" borderId="64" xfId="0" applyFont="1" applyFill="1" applyBorder="1" applyAlignment="1">
      <alignment horizontal="center" vertical="top" wrapText="1"/>
    </xf>
    <xf numFmtId="0" fontId="31" fillId="5" borderId="65" xfId="0" applyFont="1" applyFill="1" applyBorder="1" applyAlignment="1">
      <alignment horizontal="center" vertical="top"/>
    </xf>
    <xf numFmtId="0" fontId="31" fillId="5" borderId="64" xfId="0" applyFont="1" applyFill="1" applyBorder="1" applyAlignment="1">
      <alignment horizontal="center" vertical="top"/>
    </xf>
    <xf numFmtId="0" fontId="144" fillId="11" borderId="0" xfId="0" applyFont="1" applyFill="1" applyAlignment="1">
      <alignment horizontal="left"/>
    </xf>
    <xf numFmtId="0" fontId="45" fillId="11" borderId="14" xfId="0" applyFont="1" applyFill="1" applyBorder="1"/>
    <xf numFmtId="0" fontId="45" fillId="11" borderId="0" xfId="0" applyFont="1" applyFill="1"/>
    <xf numFmtId="0" fontId="58" fillId="2" borderId="21" xfId="0" applyFont="1" applyFill="1" applyBorder="1" applyAlignment="1">
      <alignment horizontal="left" vertical="top" wrapText="1"/>
    </xf>
    <xf numFmtId="0" fontId="58" fillId="2" borderId="22" xfId="0" applyFont="1" applyFill="1" applyBorder="1" applyAlignment="1">
      <alignment horizontal="left" vertical="top" wrapText="1"/>
    </xf>
    <xf numFmtId="0" fontId="124" fillId="5" borderId="0" xfId="0" applyFont="1" applyFill="1" applyAlignment="1">
      <alignment horizontal="left" vertical="top"/>
    </xf>
    <xf numFmtId="0" fontId="7" fillId="15"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124" fillId="5" borderId="0" xfId="0" applyFont="1" applyFill="1" applyAlignment="1">
      <alignment horizontal="left" wrapText="1"/>
    </xf>
    <xf numFmtId="0" fontId="124" fillId="5" borderId="0" xfId="0" applyFont="1" applyFill="1" applyAlignment="1">
      <alignment horizontal="left" vertical="top" wrapText="1"/>
    </xf>
    <xf numFmtId="0" fontId="124" fillId="5" borderId="0" xfId="0" applyFont="1" applyFill="1" applyAlignment="1">
      <alignment vertical="top" wrapText="1"/>
    </xf>
    <xf numFmtId="0" fontId="7" fillId="5" borderId="0" xfId="0" applyFont="1" applyFill="1" applyAlignment="1">
      <alignment vertical="top" wrapText="1"/>
    </xf>
    <xf numFmtId="0" fontId="7" fillId="5" borderId="0" xfId="0" applyFont="1" applyFill="1" applyAlignment="1">
      <alignment horizontal="center" wrapText="1"/>
    </xf>
    <xf numFmtId="0" fontId="7" fillId="5" borderId="0" xfId="0" applyFont="1" applyFill="1" applyAlignment="1">
      <alignment horizontal="center"/>
    </xf>
    <xf numFmtId="0" fontId="7" fillId="5" borderId="0" xfId="0" applyFont="1" applyFill="1" applyAlignment="1">
      <alignment horizontal="center" vertical="center" wrapText="1"/>
    </xf>
    <xf numFmtId="14" fontId="7" fillId="5" borderId="0" xfId="0" applyNumberFormat="1" applyFont="1" applyFill="1" applyAlignment="1">
      <alignment horizontal="center"/>
    </xf>
    <xf numFmtId="0" fontId="35" fillId="15" borderId="62" xfId="0" applyFont="1" applyFill="1" applyBorder="1" applyAlignment="1">
      <alignment horizontal="left" vertical="top" wrapText="1"/>
    </xf>
    <xf numFmtId="0" fontId="124" fillId="0" borderId="0" xfId="0" applyFont="1" applyAlignment="1">
      <alignment horizontal="left" vertical="top" wrapText="1"/>
    </xf>
    <xf numFmtId="0" fontId="0" fillId="0" borderId="51" xfId="0" applyBorder="1" applyAlignment="1">
      <alignment horizontal="left" wrapText="1"/>
    </xf>
    <xf numFmtId="0" fontId="43" fillId="4" borderId="43" xfId="0" applyFont="1" applyFill="1" applyBorder="1" applyAlignment="1">
      <alignment horizontal="left" vertical="center"/>
    </xf>
    <xf numFmtId="0" fontId="43" fillId="4" borderId="0" xfId="0" applyFont="1" applyFill="1" applyAlignment="1">
      <alignment horizontal="left" vertical="center"/>
    </xf>
    <xf numFmtId="0" fontId="53" fillId="7" borderId="31" xfId="0" applyFont="1" applyFill="1" applyBorder="1" applyAlignment="1">
      <alignment horizontal="center" vertical="center"/>
    </xf>
    <xf numFmtId="0" fontId="53" fillId="7" borderId="0" xfId="0" applyFont="1" applyFill="1" applyAlignment="1">
      <alignment horizontal="center" vertical="center"/>
    </xf>
    <xf numFmtId="0" fontId="58" fillId="2" borderId="31" xfId="0" applyFont="1" applyFill="1" applyBorder="1" applyAlignment="1">
      <alignment horizontal="left" vertical="top" wrapText="1"/>
    </xf>
    <xf numFmtId="0" fontId="58" fillId="2" borderId="0" xfId="0" applyFont="1" applyFill="1" applyAlignment="1">
      <alignment horizontal="left" vertical="top" wrapText="1"/>
    </xf>
    <xf numFmtId="0" fontId="58" fillId="2" borderId="20" xfId="0" applyFont="1" applyFill="1" applyBorder="1" applyAlignment="1">
      <alignment horizontal="left" vertical="top"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xf numFmtId="0" fontId="43" fillId="12" borderId="50" xfId="0" applyFont="1" applyFill="1" applyBorder="1" applyAlignment="1">
      <alignment horizontal="center" vertical="center" wrapText="1"/>
    </xf>
    <xf numFmtId="0" fontId="43" fillId="12" borderId="3" xfId="0" applyFont="1" applyFill="1" applyBorder="1" applyAlignment="1">
      <alignment horizontal="center" vertical="center" wrapText="1"/>
    </xf>
    <xf numFmtId="0" fontId="43" fillId="12" borderId="4" xfId="0" applyFont="1" applyFill="1" applyBorder="1" applyAlignment="1">
      <alignment horizontal="center" vertical="center" wrapText="1"/>
    </xf>
    <xf numFmtId="49" fontId="0" fillId="0" borderId="0" xfId="0" applyNumberFormat="1"/>
    <xf numFmtId="0" fontId="35" fillId="5" borderId="0" xfId="0" applyFont="1" applyFill="1" applyAlignment="1">
      <alignment horizontal="left" vertical="top" wrapText="1"/>
    </xf>
  </cellXfs>
  <cellStyles count="120">
    <cellStyle name="A head" xfId="109" xr:uid="{0DD9403E-8017-CC41-9A38-9172CE465316}"/>
    <cellStyle name="A head BLUE" xfId="118" xr:uid="{D23F3343-72BD-0B40-905D-EE082E533844}"/>
    <cellStyle name="A head GREEN" xfId="115" xr:uid="{92C54BB1-B258-074F-A63F-3E5493EEC503}"/>
    <cellStyle name="A subhead" xfId="114" xr:uid="{83EDFC7F-883B-F246-B5EA-CAE58B589CEF}"/>
    <cellStyle name="A subhead BLUE" xfId="119" xr:uid="{A1A936A0-EC0D-7D48-ACE1-109AFB68FEFB}"/>
    <cellStyle name="A subhead GREEN" xfId="116" xr:uid="{E3018A98-F60D-BD4B-8114-E76B6DBDDFC7}"/>
    <cellStyle name="Accent1 2" xfId="20" xr:uid="{DF682952-EB18-4977-90B3-CAA040D87FD2}"/>
    <cellStyle name="Accent1 2 6" xfId="21" xr:uid="{57A00290-D600-40A8-8A73-C7B6B62E20E5}"/>
    <cellStyle name="Accent1 84" xfId="22" xr:uid="{57303AEC-1BC0-4662-8EEB-574928238010}"/>
    <cellStyle name="Accent2 2" xfId="23" xr:uid="{A358B800-E6DF-4606-B55A-CD3571D67241}"/>
    <cellStyle name="Accent2 2 5" xfId="24" xr:uid="{E968F524-C9DA-42A6-AF6D-A8BECE14C7F4}"/>
    <cellStyle name="Accent3 2" xfId="25" xr:uid="{9BFFED67-464B-471F-89D0-873F8A05052C}"/>
    <cellStyle name="Accent6 2 5" xfId="26" xr:uid="{79168E91-631B-4A13-BEDA-CD27D2581B13}"/>
    <cellStyle name="B subhead" xfId="110" xr:uid="{859D3DD1-C5CD-E34A-90BB-996151759972}"/>
    <cellStyle name="B subhead BLUE" xfId="113" xr:uid="{B8CF4B23-53B5-D64A-92CC-28D203FD5DAF}"/>
    <cellStyle name="B subhead GREEN" xfId="112" xr:uid="{D7CCB1DF-D1BD-9848-BD79-EA14F6D37516}"/>
    <cellStyle name="Bottom Border" xfId="27" xr:uid="{463DECB2-E565-4D14-9E5E-0A189EBD5773}"/>
    <cellStyle name="Bottom rule" xfId="28" xr:uid="{CFAD3DE6-AC7B-48BD-9F08-AC4583BBA8EE}"/>
    <cellStyle name="C subhead" xfId="111" xr:uid="{B67EE1B1-7548-194E-A1F9-608637FDDFB6}"/>
    <cellStyle name="Comma" xfId="15" builtinId="3"/>
    <cellStyle name="Comma [0] 2" xfId="29" xr:uid="{916D1A30-C20D-461C-B80B-137992C54009}"/>
    <cellStyle name="Comma 10" xfId="84" xr:uid="{AF2B31F9-3D06-43FF-A5D3-F873E45A70AE}"/>
    <cellStyle name="Comma 11" xfId="85" xr:uid="{A89E9473-E569-4670-A131-DC30C916C79E}"/>
    <cellStyle name="Comma 12" xfId="86" xr:uid="{CFC515BF-8B2C-40A0-8735-7FA009FE757C}"/>
    <cellStyle name="Comma 13" xfId="87" xr:uid="{212953C3-66DE-4E2C-BF75-56C41C314886}"/>
    <cellStyle name="Comma 14" xfId="88" xr:uid="{7B6E624A-6E3E-452B-A512-91E0C8F1C530}"/>
    <cellStyle name="Comma 15" xfId="89" xr:uid="{F46DF34F-6375-4266-8DA8-0763C32C3D7B}"/>
    <cellStyle name="Comma 16" xfId="90" xr:uid="{E9A94750-0769-473E-BA40-2C9AEBF4F2E0}"/>
    <cellStyle name="Comma 17" xfId="91" xr:uid="{3E451A64-CAEC-4C97-9545-F26B836C5182}"/>
    <cellStyle name="Comma 18" xfId="92" xr:uid="{814F4E22-A46D-43C8-902B-E442BC462A53}"/>
    <cellStyle name="Comma 19" xfId="93" xr:uid="{13B5E4B2-FBB7-4FD0-8A46-B696B607BBCD}"/>
    <cellStyle name="Comma 2" xfId="30" xr:uid="{8AB23102-165F-45B9-83E8-CB1132491008}"/>
    <cellStyle name="Comma 20" xfId="94" xr:uid="{D0F38677-F289-4310-A6B7-A119C2663ADB}"/>
    <cellStyle name="Comma 21" xfId="95" xr:uid="{3BA2F9ED-0CA8-412A-AFD9-25439FB957FA}"/>
    <cellStyle name="Comma 22" xfId="96" xr:uid="{44884631-A4F9-4FFC-B140-2563BEF3DFE4}"/>
    <cellStyle name="Comma 23" xfId="97" xr:uid="{A21D6823-470E-4804-9436-4CD747B211E1}"/>
    <cellStyle name="Comma 24" xfId="98" xr:uid="{0FC02F29-F47F-4663-BB8D-718DBFF27CED}"/>
    <cellStyle name="Comma 25" xfId="99" xr:uid="{421E7DB7-2651-4AA3-9711-056008D0598F}"/>
    <cellStyle name="Comma 26" xfId="100" xr:uid="{8D4E8550-9939-45B6-984C-1730E79C2407}"/>
    <cellStyle name="Comma 27" xfId="101" xr:uid="{1B39A906-E66F-4D79-B464-89011BAAC76A}"/>
    <cellStyle name="Comma 28" xfId="102" xr:uid="{8EEC4F6F-2134-4EF3-82A1-7C3F1F7F6CA2}"/>
    <cellStyle name="Comma 29" xfId="103" xr:uid="{8C58A3C3-B34A-428D-8BCB-20618493AF1A}"/>
    <cellStyle name="Comma 3" xfId="31" xr:uid="{8D5596B3-8FAC-4CCF-83CF-CABF2D8059CA}"/>
    <cellStyle name="Comma 30" xfId="104" xr:uid="{154A4B03-16A8-42B5-A26A-DA3D726E8904}"/>
    <cellStyle name="Comma 31" xfId="105" xr:uid="{649093FE-FBCC-47C4-B455-04E217D7AE71}"/>
    <cellStyle name="Comma 32" xfId="106" xr:uid="{C59ECA28-3B9C-4BC1-9605-36468531F0F5}"/>
    <cellStyle name="Comma 33" xfId="107" xr:uid="{C1AB1F5E-E06C-4E47-92C1-11514C13A9C0}"/>
    <cellStyle name="Comma 34" xfId="108" xr:uid="{AEA3B65C-364B-44C8-A8B7-EEA3AD93E4B2}"/>
    <cellStyle name="Comma 4" xfId="79" xr:uid="{215BFE80-7AAE-4F6B-94EB-AF72B79C7B9E}"/>
    <cellStyle name="Comma 47" xfId="32" xr:uid="{D52994A7-3B63-421E-B200-F76C562D947F}"/>
    <cellStyle name="Comma 47 2" xfId="33" xr:uid="{E45BF977-131C-4AA2-A8D2-B56DD786FE11}"/>
    <cellStyle name="Comma 5" xfId="80" xr:uid="{FAE8633C-E36F-4D9D-9AE5-5D2A074DC1D6}"/>
    <cellStyle name="Comma 5 8" xfId="34" xr:uid="{1145A806-34F4-4958-9488-85CD71545DD8}"/>
    <cellStyle name="Comma 6" xfId="81" xr:uid="{00AD616B-8D2C-4A28-B589-D8F667AF1EDD}"/>
    <cellStyle name="Comma 7" xfId="82" xr:uid="{96007745-7A82-4D7A-8D9E-A57A0E8767E7}"/>
    <cellStyle name="Comma 9" xfId="83" xr:uid="{B0E9DF44-5EC7-4F35-AEC8-FF1C45FBCB0A}"/>
    <cellStyle name="Data Label" xfId="35" xr:uid="{F86B59DC-56DB-4BC4-A93B-DBC71ED30541}"/>
    <cellStyle name="Explanatory Text 2" xfId="36" xr:uid="{C9BB2046-6A89-4C21-853F-372C06496F4A}"/>
    <cellStyle name="Footnote" xfId="14" xr:uid="{675E9349-8A12-416B-8751-A38B629D310B}"/>
    <cellStyle name="Footnotes" xfId="37" xr:uid="{01C47AE0-4AB8-40E6-B59B-F2CCECABACC7}"/>
    <cellStyle name="Heading 1" xfId="16" builtinId="16"/>
    <cellStyle name="Heading 1 2" xfId="38" xr:uid="{651A3A09-503B-4E51-A0F0-D16A28145DF7}"/>
    <cellStyle name="Heading 1 2 5" xfId="39" xr:uid="{3BFC76A9-BC36-4E65-ADAD-EC75B2543036}"/>
    <cellStyle name="Heading 1 2 6" xfId="40" xr:uid="{44864C96-1FBA-42E9-9919-7C8D30DAAB13}"/>
    <cellStyle name="Heading 1 3" xfId="41" xr:uid="{BCC67079-D888-4D75-916A-E777E85CE9FC}"/>
    <cellStyle name="Heading 1 Blue" xfId="2" xr:uid="{0EE46237-EE9F-491D-9262-671592816160}"/>
    <cellStyle name="Heading 2" xfId="17" builtinId="17"/>
    <cellStyle name="Heading 2 2" xfId="42" xr:uid="{5987C73B-BFC9-4FAE-9437-6255F8AAE690}"/>
    <cellStyle name="Heading 2 Blue" xfId="3" xr:uid="{33D2B61C-4544-472B-8A0C-23C904811C18}"/>
    <cellStyle name="Heading 2021 and previous" xfId="5" xr:uid="{D10EFA61-5C11-4D36-8020-39363F6870B4}"/>
    <cellStyle name="Heading 2022" xfId="4" xr:uid="{815B2A41-F5CC-4311-A0EF-932A744A2D61}"/>
    <cellStyle name="Heading 3" xfId="18" builtinId="18"/>
    <cellStyle name="Heading 3 2" xfId="43" xr:uid="{6BD78182-D830-475A-8F00-8D01077688CB}"/>
    <cellStyle name="Heading 3 2 2" xfId="44" xr:uid="{48B3291D-D3EA-43DA-A7CE-A11EAA820973}"/>
    <cellStyle name="Heading 3 2 5" xfId="45" xr:uid="{DADB6C53-98FA-4EFE-97F5-418C4BD85922}"/>
    <cellStyle name="Heading 3 3" xfId="46" xr:uid="{93A8BFB7-3AE7-450A-8C9F-B914819087E6}"/>
    <cellStyle name="Heading 4 2" xfId="47" xr:uid="{E9A7E718-6421-46AC-941D-10F0F7334562}"/>
    <cellStyle name="Heading 4 2 2 3" xfId="48" xr:uid="{91092D3E-4F98-430F-8ED3-2C9F90283C77}"/>
    <cellStyle name="Heading 4 2 4" xfId="49" xr:uid="{D82734E0-6C6F-4957-803C-19F03E799992}"/>
    <cellStyle name="Heading 4 3" xfId="50" xr:uid="{70E74161-750B-43F3-86E7-A3E1CDC0DAE2}"/>
    <cellStyle name="Height Spacer" xfId="51" xr:uid="{01CDF09C-B9E6-4724-BB2C-C6A847D13149}"/>
    <cellStyle name="Height Spacer 3" xfId="52" xr:uid="{5A7FFBD2-21ED-4BE9-98BB-627BDE463238}"/>
    <cellStyle name="Height Spacer 4" xfId="53" xr:uid="{790D0C8C-B4EF-4C55-B0AF-AE38816D5EEF}"/>
    <cellStyle name="Height Spacer 4 2" xfId="54" xr:uid="{2F429EA9-F902-4F89-A27E-A6CC2D4C9D44}"/>
    <cellStyle name="Height Spacer 6" xfId="55" xr:uid="{E3F07DFA-7F15-45DF-81E7-CD2299632944}"/>
    <cellStyle name="Hyperlink" xfId="1" builtinId="8"/>
    <cellStyle name="Hyperlink 2" xfId="56" xr:uid="{8448BEDE-3AD2-475B-B4AC-32DE0E5903C6}"/>
    <cellStyle name="Hyperlink 4 3" xfId="57" xr:uid="{CAFB0CEB-C1D8-4AF6-8D9E-96CFF5B8B9C9}"/>
    <cellStyle name="Narrative" xfId="19" xr:uid="{691FBB23-AB4E-4758-82B8-681527F6680E}"/>
    <cellStyle name="Normal" xfId="0" builtinId="0"/>
    <cellStyle name="Normal 10 2 2 2 2" xfId="58" xr:uid="{13FCA656-3576-4BC9-AD8F-40512694CAC2}"/>
    <cellStyle name="Normal 10 2 2 3 2" xfId="59" xr:uid="{5DE2F0DD-4DA7-42B5-BB87-DE34086EF791}"/>
    <cellStyle name="Normal 10 2 2 6" xfId="60" xr:uid="{8830862E-A0FF-4A66-8348-A0CD2F4FB895}"/>
    <cellStyle name="Normal 15" xfId="61" xr:uid="{064C7BE6-F2B5-4D10-9052-E30B1B580AA7}"/>
    <cellStyle name="Normal 173" xfId="62" xr:uid="{FD32FDFD-5CAA-4041-9466-2BC7D928C590}"/>
    <cellStyle name="Normal 173 2" xfId="63" xr:uid="{3F6AD5D5-B4BF-4859-B78A-EDA498F0D03B}"/>
    <cellStyle name="Normal 173 3" xfId="64" xr:uid="{B56CB997-10D5-4B7C-B819-86FF92293B49}"/>
    <cellStyle name="Normal 2" xfId="65" xr:uid="{145C5CB6-B3CB-4858-ABBD-B59E2B56E1CA}"/>
    <cellStyle name="Normal 2 10" xfId="66" xr:uid="{7D7A6297-5B99-4F19-B1A8-E460C84F1297}"/>
    <cellStyle name="Normal 3" xfId="67" xr:uid="{CD197667-E216-4976-BCE0-B3B920B55540}"/>
    <cellStyle name="Normal 4" xfId="68" xr:uid="{C33192D2-BB0B-4A23-976C-F7F2973DC229}"/>
    <cellStyle name="Number - retain format" xfId="69" xr:uid="{5EB8124D-815D-428A-983E-B00E522BD8C3}"/>
    <cellStyle name="Percent 2" xfId="70" xr:uid="{ECDEDE74-653B-45AF-B7B6-EF44CC0F57EE}"/>
    <cellStyle name="Percent 30" xfId="71" xr:uid="{53C9F741-24D1-4150-A71D-E58B5A14075D}"/>
    <cellStyle name="Style 1" xfId="72" xr:uid="{0029E9B5-1DD6-4F7F-A37E-19AE9C472F96}"/>
    <cellStyle name="Style 2" xfId="117" xr:uid="{91549F91-9ED9-FB4B-A3B1-4DB867BD6ACB}"/>
    <cellStyle name="Table-Chart Heading" xfId="73" xr:uid="{D8C0FF53-5481-45D4-BCFD-A25C18A450BD}"/>
    <cellStyle name="Table-Chart Heading 2" xfId="74" xr:uid="{4A7CA58E-5F94-4A6F-AFFD-168EBDA608DC}"/>
    <cellStyle name="Table-Chart Heading 3" xfId="75" xr:uid="{6F5B0AD0-5575-4597-B9CD-1F85EFC7F212}"/>
    <cellStyle name="T-Figure-Blue-Thick" xfId="13" xr:uid="{B93D308F-B2CB-4962-B3BA-7D7EEBE68089}"/>
    <cellStyle name="T-Figure-Blue-Thin" xfId="12" xr:uid="{3D5EC266-B298-4284-927C-6FE6A963FB90}"/>
    <cellStyle name="T-Figure-Thick" xfId="8" xr:uid="{FD0EBF4D-903B-4437-A693-FC360F488482}"/>
    <cellStyle name="T-Figure-Thin" xfId="11" xr:uid="{6EAD438B-6132-4E66-8FCF-36BA992B1D72}"/>
    <cellStyle name="T-Figure-Tinted-Thick-Bold" xfId="7" xr:uid="{CFE88A61-6C6B-47D4-8A8C-9C08448CC293}"/>
    <cellStyle name="T-Figure-Tinted-Thin-Bold" xfId="10" xr:uid="{6A78F891-2AF6-4D18-B2D1-E81451423E91}"/>
    <cellStyle name="Title 2 2" xfId="76" xr:uid="{F251CF28-DAD8-4A33-B4EC-BA8A6AA73C20}"/>
    <cellStyle name="Total 2" xfId="77" xr:uid="{FA08346F-CED1-4921-99D3-D7AF2074B79C}"/>
    <cellStyle name="Total 2 5" xfId="78" xr:uid="{213DF24F-EFDB-4445-8A22-CFF7F61D75BF}"/>
    <cellStyle name="T-Text-Thick" xfId="6" xr:uid="{5EEE3841-549A-4A89-9FBC-5A26231F78DC}"/>
    <cellStyle name="T-Text-Thin-Centre" xfId="9" xr:uid="{7E45D089-CF64-4A6D-A231-E0D4AADD1677}"/>
  </cellStyles>
  <dxfs count="0"/>
  <tableStyles count="0" defaultTableStyle="TableStyleMedium2" defaultPivotStyle="PivotStyleMedium9"/>
  <colors>
    <mruColors>
      <color rgb="FFD9D9D9"/>
      <color rgb="FFF0B400"/>
      <color rgb="FFF2F2F2"/>
      <color rgb="FF99082B"/>
      <color rgb="FFE8412B"/>
      <color rgb="FFCF023C"/>
      <color rgb="FFD0023C"/>
      <color rgb="FFE67B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AU"/>
              <a:t>MMG Total emissions 2023</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ofPieChart>
        <c:ofPieType val="pie"/>
        <c:varyColors val="1"/>
        <c:ser>
          <c:idx val="0"/>
          <c:order val="0"/>
          <c:dPt>
            <c:idx val="0"/>
            <c:bubble3D val="0"/>
            <c:spPr>
              <a:solidFill>
                <a:schemeClr val="accent4">
                  <a:lumMod val="60000"/>
                  <a:lumOff val="4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618-491E-B253-C68E3EB1F18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618-491E-B253-C68E3EB1F18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1618-491E-B253-C68E3EB1F187}"/>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1618-491E-B253-C68E3EB1F187}"/>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1618-491E-B253-C68E3EB1F187}"/>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1618-491E-B253-C68E3EB1F187}"/>
              </c:ext>
            </c:extLst>
          </c:dPt>
          <c:dPt>
            <c:idx val="6"/>
            <c:bubble3D val="0"/>
            <c:spPr>
              <a:solidFill>
                <a:schemeClr val="accent6">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1618-491E-B253-C68E3EB1F187}"/>
              </c:ext>
            </c:extLst>
          </c:dPt>
          <c:dPt>
            <c:idx val="7"/>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1618-491E-B253-C68E3EB1F187}"/>
              </c:ext>
            </c:extLst>
          </c:dPt>
          <c:dLbls>
            <c:dLbl>
              <c:idx val="0"/>
              <c:tx>
                <c:rich>
                  <a:bodyPr/>
                  <a:lstStyle/>
                  <a:p>
                    <a:fld id="{11CA416A-C609-44AD-A544-5A3AE538EADA}" type="PERCENTAGE">
                      <a:rPr lang="en-US">
                        <a:solidFill>
                          <a:sysClr val="windowText" lastClr="000000"/>
                        </a:solidFill>
                      </a:rPr>
                      <a:pPr/>
                      <a:t>[PERCENTAGE]</a:t>
                    </a:fld>
                    <a:endParaRPr lang="en-AU"/>
                  </a:p>
                </c:rich>
              </c:tx>
              <c:dLblPos val="in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618-491E-B253-C68E3EB1F187}"/>
                </c:ext>
              </c:extLst>
            </c:dLbl>
            <c:dLbl>
              <c:idx val="1"/>
              <c:tx>
                <c:rich>
                  <a:bodyPr/>
                  <a:lstStyle/>
                  <a:p>
                    <a:fld id="{1690C73E-F394-42CE-80D0-7BDE8FC0ED4F}" type="PERCENTAGE">
                      <a:rPr lang="en-US">
                        <a:solidFill>
                          <a:sysClr val="windowText" lastClr="000000"/>
                        </a:solidFill>
                      </a:rPr>
                      <a:pPr/>
                      <a:t>[PERCENTAGE]</a:t>
                    </a:fld>
                    <a:endParaRPr lang="en-AU"/>
                  </a:p>
                </c:rich>
              </c:tx>
              <c:dLblPos val="in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618-491E-B253-C68E3EB1F187}"/>
                </c:ext>
              </c:extLst>
            </c:dLbl>
            <c:dLbl>
              <c:idx val="7"/>
              <c:tx>
                <c:rich>
                  <a:bodyPr/>
                  <a:lstStyle/>
                  <a:p>
                    <a:fld id="{7139554C-8EDE-4C31-8C94-E4484A3B288B}" type="PERCENTAGE">
                      <a:rPr lang="en-US">
                        <a:solidFill>
                          <a:schemeClr val="bg1"/>
                        </a:solidFill>
                      </a:rPr>
                      <a:pPr/>
                      <a:t>[PERCENTAGE]</a:t>
                    </a:fld>
                    <a:endParaRPr lang="en-AU"/>
                  </a:p>
                </c:rich>
              </c:tx>
              <c:dLblPos val="in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1618-491E-B253-C68E3EB1F187}"/>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7"/>
              <c:pt idx="0">
                <c:v>Scope 1 (Fuel)</c:v>
              </c:pt>
              <c:pt idx="1">
                <c:v>Scope 2 (Electricity)</c:v>
              </c:pt>
              <c:pt idx="2">
                <c:v>Scope 3 (Purchased goods and services &amp; Capital goods)</c:v>
              </c:pt>
              <c:pt idx="3">
                <c:v>Scope 3 (Upstream fuel and energy related activities)</c:v>
              </c:pt>
              <c:pt idx="4">
                <c:v>Scope 3 (Upstream treansportation and distribution)</c:v>
              </c:pt>
              <c:pt idx="5">
                <c:v>Scope 3 (Downstream transportation and distribution)</c:v>
              </c:pt>
              <c:pt idx="6">
                <c:v>Scope 3 (Downstream processing of sold product)</c:v>
              </c:pt>
            </c:strLit>
          </c:cat>
          <c:val>
            <c:numLit>
              <c:formatCode>General</c:formatCode>
              <c:ptCount val="7"/>
              <c:pt idx="0">
                <c:v>592305.68000000005</c:v>
              </c:pt>
              <c:pt idx="1">
                <c:v>348929.05</c:v>
              </c:pt>
              <c:pt idx="2">
                <c:v>439509.23116671736</c:v>
              </c:pt>
              <c:pt idx="3">
                <c:v>236870.20220186887</c:v>
              </c:pt>
              <c:pt idx="4">
                <c:v>220741.39362354315</c:v>
              </c:pt>
              <c:pt idx="5">
                <c:v>39281.152818464267</c:v>
              </c:pt>
              <c:pt idx="6">
                <c:v>1906983.0769498076</c:v>
              </c:pt>
            </c:numLit>
          </c:val>
          <c:extLst>
            <c:ext xmlns:c16="http://schemas.microsoft.com/office/drawing/2014/chart" uri="{C3380CC4-5D6E-409C-BE32-E72D297353CC}">
              <c16:uniqueId val="{00000010-1618-491E-B253-C68E3EB1F187}"/>
            </c:ext>
          </c:extLst>
        </c:ser>
        <c:dLbls>
          <c:dLblPos val="inEnd"/>
          <c:showLegendKey val="0"/>
          <c:showVal val="0"/>
          <c:showCatName val="0"/>
          <c:showSerName val="0"/>
          <c:showPercent val="1"/>
          <c:showBubbleSize val="0"/>
          <c:showLeaderLines val="1"/>
        </c:dLbls>
        <c:gapWidth val="150"/>
        <c:splitType val="pos"/>
        <c:splitPos val="5"/>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Overview!A1"/></Relationships>
</file>

<file path=xl/drawings/_rels/drawing10.xml.rels><?xml version="1.0" encoding="UTF-8" standalone="yes"?>
<Relationships xmlns="http://schemas.openxmlformats.org/package/2006/relationships"><Relationship Id="rId8" Type="http://schemas.openxmlformats.org/officeDocument/2006/relationships/hyperlink" Target="https://www.mmg.com/who-we-are/industry-associations/" TargetMode="External"/><Relationship Id="rId13" Type="http://schemas.openxmlformats.org/officeDocument/2006/relationships/hyperlink" Target="https://www.mmg.com/sustainability/sustainability-reports/" TargetMode="External"/><Relationship Id="rId18" Type="http://schemas.openxmlformats.org/officeDocument/2006/relationships/hyperlink" Target="#'Impacts of Climate Change'!A1"/><Relationship Id="rId26" Type="http://schemas.openxmlformats.org/officeDocument/2006/relationships/hyperlink" Target="https://www.mmg.com/" TargetMode="External"/><Relationship Id="rId3" Type="http://schemas.openxmlformats.org/officeDocument/2006/relationships/hyperlink" Target="https://www.mmg.com/wp-content/uploads/2019/11/MMG-Code-of-Conduct-2018.pdf" TargetMode="External"/><Relationship Id="rId21" Type="http://schemas.openxmlformats.org/officeDocument/2006/relationships/hyperlink" Target="https://www.mmg.com/sustainability/environmental-management/" TargetMode="External"/><Relationship Id="rId7" Type="http://schemas.openxmlformats.org/officeDocument/2006/relationships/hyperlink" Target="https://www.mmg.com/wp-content/uploads/2022/07/Code-of-Conduct-booklet-2022_LR.pdf" TargetMode="External"/><Relationship Id="rId12" Type="http://schemas.openxmlformats.org/officeDocument/2006/relationships/hyperlink" Target="https://www.mmg.com/sustainability/social-performance/" TargetMode="External"/><Relationship Id="rId17" Type="http://schemas.openxmlformats.org/officeDocument/2006/relationships/hyperlink" Target="#TCFD!A1"/><Relationship Id="rId25" Type="http://schemas.openxmlformats.org/officeDocument/2006/relationships/hyperlink" Target="https://www.mmg.com/sustainability/environmental-management/water-management/" TargetMode="External"/><Relationship Id="rId2" Type="http://schemas.openxmlformats.org/officeDocument/2006/relationships/hyperlink" Target="https://www.mmg.com/sustainability/esg-and-compliance/" TargetMode="External"/><Relationship Id="rId16" Type="http://schemas.openxmlformats.org/officeDocument/2006/relationships/hyperlink" Target="#'Trust and Geopolitical Risk'!A1"/><Relationship Id="rId20" Type="http://schemas.openxmlformats.org/officeDocument/2006/relationships/hyperlink" Target="https://www.mmg.com/annual-reports/" TargetMode="External"/><Relationship Id="rId29" Type="http://schemas.openxmlformats.org/officeDocument/2006/relationships/hyperlink" Target="#Overview!A1"/><Relationship Id="rId1" Type="http://schemas.openxmlformats.org/officeDocument/2006/relationships/hyperlink" Target="https://www.mmg.com/sustainability/health-and-hygiene/" TargetMode="External"/><Relationship Id="rId6" Type="http://schemas.openxmlformats.org/officeDocument/2006/relationships/hyperlink" Target="https://www.mmg.com/wp-content/uploads/2021/10/Human-Rights-Policy.pdf" TargetMode="External"/><Relationship Id="rId11" Type="http://schemas.openxmlformats.org/officeDocument/2006/relationships/hyperlink" Target="https://www.mmg.com/sustainability/safety/" TargetMode="External"/><Relationship Id="rId24" Type="http://schemas.openxmlformats.org/officeDocument/2006/relationships/hyperlink" Target="https://www.mmg.com/sustainability/environmental-management/land-biodiversity-and-cultural-heritage-management/" TargetMode="External"/><Relationship Id="rId5" Type="http://schemas.openxmlformats.org/officeDocument/2006/relationships/hyperlink" Target="https://www.mmg.com/who-we-are/corporate-governance/" TargetMode="External"/><Relationship Id="rId15" Type="http://schemas.openxmlformats.org/officeDocument/2006/relationships/hyperlink" Target="#'Engagement and Materiality'!A1"/><Relationship Id="rId23" Type="http://schemas.openxmlformats.org/officeDocument/2006/relationships/hyperlink" Target="#GISTM!A1"/><Relationship Id="rId28" Type="http://schemas.openxmlformats.org/officeDocument/2006/relationships/image" Target="../media/image17.png"/><Relationship Id="rId10" Type="http://schemas.openxmlformats.org/officeDocument/2006/relationships/hyperlink" Target="https://www.mmg.com/wp-content/uploads/2020/12/MMG_Supplier_Code_of_Conduct.pdf" TargetMode="External"/><Relationship Id="rId19" Type="http://schemas.openxmlformats.org/officeDocument/2006/relationships/hyperlink" Target="#'Transition-Lower Carbon Economy'!A1"/><Relationship Id="rId4" Type="http://schemas.openxmlformats.org/officeDocument/2006/relationships/hyperlink" Target="https://www.mmg.com/wp-content/uploads/2024/04/MMG-Annual-Report-2023-Full.pdf" TargetMode="External"/><Relationship Id="rId9" Type="http://schemas.openxmlformats.org/officeDocument/2006/relationships/hyperlink" Target="https://www.mmg.com/sustainability/human-rights/" TargetMode="External"/><Relationship Id="rId14" Type="http://schemas.openxmlformats.org/officeDocument/2006/relationships/hyperlink" Target="#'GRI Content Index'!A1"/><Relationship Id="rId22" Type="http://schemas.openxmlformats.org/officeDocument/2006/relationships/hyperlink" Target="#'2023 CoE Disclosure'!A1"/><Relationship Id="rId27" Type="http://schemas.openxmlformats.org/officeDocument/2006/relationships/hyperlink" Target="https://www.icmm.com/en-gb/our-principles"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Overview!A1"/><Relationship Id="rId2" Type="http://schemas.openxmlformats.org/officeDocument/2006/relationships/image" Target="../media/image20.png"/><Relationship Id="rId1" Type="http://schemas.openxmlformats.org/officeDocument/2006/relationships/hyperlink" Target="https://www.icmm.com/en-gb/our-principles" TargetMode="External"/></Relationships>
</file>

<file path=xl/drawings/_rels/drawing12.xml.rels><?xml version="1.0" encoding="UTF-8" standalone="yes"?>
<Relationships xmlns="http://schemas.openxmlformats.org/package/2006/relationships"><Relationship Id="rId2" Type="http://schemas.openxmlformats.org/officeDocument/2006/relationships/hyperlink" Target="#'Material Topics'!A1"/><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1" Type="http://schemas.openxmlformats.org/officeDocument/2006/relationships/hyperlink" Target="#Overview!A1"/></Relationships>
</file>

<file path=xl/drawings/_rels/drawing14.xml.rels><?xml version="1.0" encoding="UTF-8" standalone="yes"?>
<Relationships xmlns="http://schemas.openxmlformats.org/package/2006/relationships"><Relationship Id="rId1" Type="http://schemas.openxmlformats.org/officeDocument/2006/relationships/hyperlink" Target="#Overview!A1"/></Relationships>
</file>

<file path=xl/drawings/_rels/drawing15.xml.rels><?xml version="1.0" encoding="UTF-8" standalone="yes"?>
<Relationships xmlns="http://schemas.openxmlformats.org/package/2006/relationships"><Relationship Id="rId1" Type="http://schemas.openxmlformats.org/officeDocument/2006/relationships/hyperlink" Target="#Overview!A1"/></Relationships>
</file>

<file path=xl/drawings/_rels/drawing16.xml.rels><?xml version="1.0" encoding="UTF-8" standalone="yes"?>
<Relationships xmlns="http://schemas.openxmlformats.org/package/2006/relationships"><Relationship Id="rId1" Type="http://schemas.openxmlformats.org/officeDocument/2006/relationships/hyperlink" Target="#Overview!A1"/></Relationships>
</file>

<file path=xl/drawings/_rels/drawing17.xml.rels><?xml version="1.0" encoding="UTF-8" standalone="yes"?>
<Relationships xmlns="http://schemas.openxmlformats.org/package/2006/relationships"><Relationship Id="rId1" Type="http://schemas.openxmlformats.org/officeDocument/2006/relationships/hyperlink" Target="#Overview!A1"/></Relationships>
</file>

<file path=xl/drawings/_rels/drawing18.xml.rels><?xml version="1.0" encoding="UTF-8" standalone="yes"?>
<Relationships xmlns="http://schemas.openxmlformats.org/package/2006/relationships"><Relationship Id="rId2" Type="http://schemas.openxmlformats.org/officeDocument/2006/relationships/hyperlink" Target="#'Material Topics'!A1"/><Relationship Id="rId1"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1" Type="http://schemas.openxmlformats.org/officeDocument/2006/relationships/hyperlink" Target="#Overview!A1"/></Relationships>
</file>

<file path=xl/drawings/_rels/drawing2.xml.rels><?xml version="1.0" encoding="UTF-8" standalone="yes"?>
<Relationships xmlns="http://schemas.openxmlformats.org/package/2006/relationships"><Relationship Id="rId3" Type="http://schemas.openxmlformats.org/officeDocument/2006/relationships/hyperlink" Target="https://www.mmg.com/" TargetMode="External"/><Relationship Id="rId2" Type="http://schemas.openxmlformats.org/officeDocument/2006/relationships/hyperlink" Target="#'Engagement and Materiality'!A1"/><Relationship Id="rId1" Type="http://schemas.openxmlformats.org/officeDocument/2006/relationships/hyperlink" Target="#'Sustainability Framework'!A1"/><Relationship Id="rId6" Type="http://schemas.openxmlformats.org/officeDocument/2006/relationships/image" Target="../media/image2.png"/><Relationship Id="rId5" Type="http://schemas.openxmlformats.org/officeDocument/2006/relationships/hyperlink" Target="#Overview!A1"/><Relationship Id="rId4" Type="http://schemas.openxmlformats.org/officeDocument/2006/relationships/hyperlink" Target="#'Independent Assurance Statement'!A1"/></Relationships>
</file>

<file path=xl/drawings/_rels/drawing20.xml.rels><?xml version="1.0" encoding="UTF-8" standalone="yes"?>
<Relationships xmlns="http://schemas.openxmlformats.org/package/2006/relationships"><Relationship Id="rId1" Type="http://schemas.openxmlformats.org/officeDocument/2006/relationships/hyperlink" Target="#Overview!A1"/></Relationships>
</file>

<file path=xl/drawings/_rels/drawing21.xml.rels><?xml version="1.0" encoding="UTF-8" standalone="yes"?>
<Relationships xmlns="http://schemas.openxmlformats.org/package/2006/relationships"><Relationship Id="rId1" Type="http://schemas.openxmlformats.org/officeDocument/2006/relationships/hyperlink" Target="#Overview!A1"/></Relationships>
</file>

<file path=xl/drawings/_rels/drawing22.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hyperlink" Target="https://www.mmg.com/annual-reports/" TargetMode="External"/></Relationships>
</file>

<file path=xl/drawings/_rels/drawing23.xml.rels><?xml version="1.0" encoding="UTF-8" standalone="yes"?>
<Relationships xmlns="http://schemas.openxmlformats.org/package/2006/relationships"><Relationship Id="rId1" Type="http://schemas.openxmlformats.org/officeDocument/2006/relationships/hyperlink" Target="#Overview!A1"/></Relationships>
</file>

<file path=xl/drawings/_rels/drawing24.xml.rels><?xml version="1.0" encoding="UTF-8" standalone="yes"?>
<Relationships xmlns="http://schemas.openxmlformats.org/package/2006/relationships"><Relationship Id="rId1" Type="http://schemas.openxmlformats.org/officeDocument/2006/relationships/hyperlink" Target="#Overview!A1"/></Relationships>
</file>

<file path=xl/drawings/_rels/drawing25.xml.rels><?xml version="1.0" encoding="UTF-8" standalone="yes"?>
<Relationships xmlns="http://schemas.openxmlformats.org/package/2006/relationships"><Relationship Id="rId2" Type="http://schemas.openxmlformats.org/officeDocument/2006/relationships/hyperlink" Target="#'Material Topics'!A1"/><Relationship Id="rId1" Type="http://schemas.openxmlformats.org/officeDocument/2006/relationships/image" Target="../media/image23.png"/></Relationships>
</file>

<file path=xl/drawings/_rels/drawing26.xml.rels><?xml version="1.0" encoding="UTF-8" standalone="yes"?>
<Relationships xmlns="http://schemas.openxmlformats.org/package/2006/relationships"><Relationship Id="rId1" Type="http://schemas.openxmlformats.org/officeDocument/2006/relationships/hyperlink" Target="#Overview!A1"/></Relationships>
</file>

<file path=xl/drawings/_rels/drawing27.xml.rels><?xml version="1.0" encoding="UTF-8" standalone="yes"?>
<Relationships xmlns="http://schemas.openxmlformats.org/package/2006/relationships"><Relationship Id="rId1" Type="http://schemas.openxmlformats.org/officeDocument/2006/relationships/hyperlink" Target="#Overview!A1"/></Relationships>
</file>

<file path=xl/drawings/_rels/drawing28.xml.rels><?xml version="1.0" encoding="UTF-8" standalone="yes"?>
<Relationships xmlns="http://schemas.openxmlformats.org/package/2006/relationships"><Relationship Id="rId1" Type="http://schemas.openxmlformats.org/officeDocument/2006/relationships/hyperlink" Target="#Overview!A1"/></Relationships>
</file>

<file path=xl/drawings/_rels/drawing29.xml.rels><?xml version="1.0" encoding="UTF-8" standalone="yes"?>
<Relationships xmlns="http://schemas.openxmlformats.org/package/2006/relationships"><Relationship Id="rId1" Type="http://schemas.openxmlformats.org/officeDocument/2006/relationships/hyperlink" Target="#Overview!A1"/></Relationships>
</file>

<file path=xl/drawings/_rels/drawing3.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31.xml.rels><?xml version="1.0" encoding="UTF-8" standalone="yes"?>
<Relationships xmlns="http://schemas.openxmlformats.org/package/2006/relationships"><Relationship Id="rId1" Type="http://schemas.openxmlformats.org/officeDocument/2006/relationships/hyperlink" Target="#Overview!A1"/></Relationships>
</file>

<file path=xl/drawings/_rels/drawing32.xml.rels><?xml version="1.0" encoding="UTF-8" standalone="yes"?>
<Relationships xmlns="http://schemas.openxmlformats.org/package/2006/relationships"><Relationship Id="rId1" Type="http://schemas.openxmlformats.org/officeDocument/2006/relationships/hyperlink" Target="#Overview!A1"/></Relationships>
</file>

<file path=xl/drawings/_rels/drawing33.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image" Target="../media/image25.png"/></Relationships>
</file>

<file path=xl/drawings/_rels/drawing34.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image" Target="../media/image25.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Transition-Lower Carbon Economy'!A1"/><Relationship Id="rId1" Type="http://schemas.openxmlformats.org/officeDocument/2006/relationships/image" Target="../media/image26.png"/><Relationship Id="rId5" Type="http://schemas.openxmlformats.org/officeDocument/2006/relationships/hyperlink" Target="#Overview!A1"/><Relationship Id="rId4" Type="http://schemas.openxmlformats.org/officeDocument/2006/relationships/image" Target="../media/image25.png"/></Relationships>
</file>

<file path=xl/drawings/_rels/drawing36.xml.rels><?xml version="1.0" encoding="UTF-8" standalone="yes"?>
<Relationships xmlns="http://schemas.openxmlformats.org/package/2006/relationships"><Relationship Id="rId3" Type="http://schemas.openxmlformats.org/officeDocument/2006/relationships/hyperlink" Target="#Overview!A1"/><Relationship Id="rId2" Type="http://schemas.openxmlformats.org/officeDocument/2006/relationships/image" Target="../media/image25.png"/><Relationship Id="rId1" Type="http://schemas.openxmlformats.org/officeDocument/2006/relationships/hyperlink" Target="https://www.icmm.com/en-gb/our-principles/tailings/global-industry-standard-on-tailings-management" TargetMode="External"/></Relationships>
</file>

<file path=xl/drawings/_rels/drawing37.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8.jpg"/><Relationship Id="rId1" Type="http://schemas.openxmlformats.org/officeDocument/2006/relationships/image" Target="../media/image27.png"/><Relationship Id="rId4" Type="http://schemas.openxmlformats.org/officeDocument/2006/relationships/hyperlink" Target="#Overview!A1"/></Relationships>
</file>

<file path=xl/drawings/_rels/drawing38.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hyperlink" Target="#Overview!A1"/></Relationships>
</file>

<file path=xl/drawings/_rels/drawing39.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8.jpg"/><Relationship Id="rId1" Type="http://schemas.openxmlformats.org/officeDocument/2006/relationships/image" Target="../media/image27.png"/><Relationship Id="rId4" Type="http://schemas.openxmlformats.org/officeDocument/2006/relationships/hyperlink" Target="#Overview!A1"/></Relationships>
</file>

<file path=xl/drawings/_rels/drawing4.xml.rels><?xml version="1.0" encoding="UTF-8" standalone="yes"?>
<Relationships xmlns="http://schemas.openxmlformats.org/package/2006/relationships"><Relationship Id="rId2" Type="http://schemas.openxmlformats.org/officeDocument/2006/relationships/hyperlink" Target="#Overview!A1"/><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5.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hyperlink" Target="#'Zero Harm and Safety Culture'!A1"/><Relationship Id="rId7" Type="http://schemas.openxmlformats.org/officeDocument/2006/relationships/hyperlink" Target="#'Business Ethics &amp; Transparency'!A1"/><Relationship Id="rId12" Type="http://schemas.openxmlformats.org/officeDocument/2006/relationships/image" Target="../media/image13.emf"/><Relationship Id="rId2" Type="http://schemas.openxmlformats.org/officeDocument/2006/relationships/image" Target="../media/image6.emf"/><Relationship Id="rId1" Type="http://schemas.openxmlformats.org/officeDocument/2006/relationships/image" Target="../media/image5.png"/><Relationship Id="rId6" Type="http://schemas.openxmlformats.org/officeDocument/2006/relationships/image" Target="../media/image8.emf"/><Relationship Id="rId11" Type="http://schemas.openxmlformats.org/officeDocument/2006/relationships/image" Target="../media/image12.emf"/><Relationship Id="rId5" Type="http://schemas.openxmlformats.org/officeDocument/2006/relationships/hyperlink" Target="#'Biodiversity &amp; Land Management'!A1"/><Relationship Id="rId15" Type="http://schemas.openxmlformats.org/officeDocument/2006/relationships/hyperlink" Target="#Overview!A1"/><Relationship Id="rId10" Type="http://schemas.openxmlformats.org/officeDocument/2006/relationships/image" Target="../media/image11.emf"/><Relationship Id="rId4" Type="http://schemas.openxmlformats.org/officeDocument/2006/relationships/image" Target="../media/image7.emf"/><Relationship Id="rId9" Type="http://schemas.openxmlformats.org/officeDocument/2006/relationships/image" Target="../media/image10.emf"/><Relationship Id="rId14" Type="http://schemas.openxmlformats.org/officeDocument/2006/relationships/image" Target="../media/image15.emf"/></Relationships>
</file>

<file path=xl/drawings/_rels/drawing6.xml.rels><?xml version="1.0" encoding="UTF-8" standalone="yes"?>
<Relationships xmlns="http://schemas.openxmlformats.org/package/2006/relationships"><Relationship Id="rId8" Type="http://schemas.openxmlformats.org/officeDocument/2006/relationships/hyperlink" Target="#'Responsible Water Consumption'!A1"/><Relationship Id="rId13" Type="http://schemas.openxmlformats.org/officeDocument/2006/relationships/hyperlink" Target="#'The Minerals We Mine'!A1"/><Relationship Id="rId18" Type="http://schemas.openxmlformats.org/officeDocument/2006/relationships/hyperlink" Target="#Overview!A1"/><Relationship Id="rId3" Type="http://schemas.openxmlformats.org/officeDocument/2006/relationships/hyperlink" Target="#'Employee Value Proposition'!A1"/><Relationship Id="rId7" Type="http://schemas.openxmlformats.org/officeDocument/2006/relationships/hyperlink" Target="#'Biodiversity &amp; Land Management'!A1"/><Relationship Id="rId12" Type="http://schemas.openxmlformats.org/officeDocument/2006/relationships/hyperlink" Target="#'Supply Chain Resilience'!A1"/><Relationship Id="rId17" Type="http://schemas.openxmlformats.org/officeDocument/2006/relationships/image" Target="../media/image16.png"/><Relationship Id="rId2" Type="http://schemas.openxmlformats.org/officeDocument/2006/relationships/hyperlink" Target="#'Diversity and Inclusion'!A1"/><Relationship Id="rId16" Type="http://schemas.openxmlformats.org/officeDocument/2006/relationships/hyperlink" Target="#'Privacy and Cyber Security'!A1"/><Relationship Id="rId1" Type="http://schemas.openxmlformats.org/officeDocument/2006/relationships/hyperlink" Target="#'Zero Harm and Safety Culture'!A1"/><Relationship Id="rId6" Type="http://schemas.openxmlformats.org/officeDocument/2006/relationships/hyperlink" Target="#'Transition-Lower Carbon Economy'!A1"/><Relationship Id="rId11" Type="http://schemas.openxmlformats.org/officeDocument/2006/relationships/hyperlink" Target="#'Value Chain Sustainability'!A1"/><Relationship Id="rId5" Type="http://schemas.openxmlformats.org/officeDocument/2006/relationships/hyperlink" Target="#'Impacts of Climate Change'!A1"/><Relationship Id="rId15" Type="http://schemas.openxmlformats.org/officeDocument/2006/relationships/hyperlink" Target="#'Trust and Geopolitical Risk'!A1"/><Relationship Id="rId10" Type="http://schemas.openxmlformats.org/officeDocument/2006/relationships/hyperlink" Target="#'Tailings and Waste Management'!A1"/><Relationship Id="rId4" Type="http://schemas.openxmlformats.org/officeDocument/2006/relationships/hyperlink" Target="#'Local and Regional Development'!A1"/><Relationship Id="rId9" Type="http://schemas.openxmlformats.org/officeDocument/2006/relationships/hyperlink" Target="#'Impacts of Mine Closure'!A1"/><Relationship Id="rId14" Type="http://schemas.openxmlformats.org/officeDocument/2006/relationships/hyperlink" Target="#'Business Ethics &amp; Transparency'!A1"/></Relationships>
</file>

<file path=xl/drawings/_rels/drawing7.xml.rels><?xml version="1.0" encoding="UTF-8" standalone="yes"?>
<Relationships xmlns="http://schemas.openxmlformats.org/package/2006/relationships"><Relationship Id="rId3" Type="http://schemas.openxmlformats.org/officeDocument/2006/relationships/hyperlink" Target="#'Tailings and Waste Management'!A1"/><Relationship Id="rId7" Type="http://schemas.openxmlformats.org/officeDocument/2006/relationships/hyperlink" Target="#Overview!A1"/><Relationship Id="rId2" Type="http://schemas.openxmlformats.org/officeDocument/2006/relationships/hyperlink" Target="#'Responsible Water Consumption'!A1"/><Relationship Id="rId1" Type="http://schemas.openxmlformats.org/officeDocument/2006/relationships/hyperlink" Target="#'Diversity and Inclusion'!A1"/><Relationship Id="rId6" Type="http://schemas.openxmlformats.org/officeDocument/2006/relationships/image" Target="../media/image17.png"/><Relationship Id="rId5" Type="http://schemas.openxmlformats.org/officeDocument/2006/relationships/hyperlink" Target="#GISTM!A1"/><Relationship Id="rId4" Type="http://schemas.openxmlformats.org/officeDocument/2006/relationships/hyperlink" Target="#'2023 CoE Disclosure'!A1"/></Relationships>
</file>

<file path=xl/drawings/_rels/drawing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9.xml.rels><?xml version="1.0" encoding="UTF-8" standalone="yes"?>
<Relationships xmlns="http://schemas.openxmlformats.org/package/2006/relationships"><Relationship Id="rId8" Type="http://schemas.openxmlformats.org/officeDocument/2006/relationships/hyperlink" Target="#'Sustainability Framework'!A1"/><Relationship Id="rId13" Type="http://schemas.openxmlformats.org/officeDocument/2006/relationships/hyperlink" Target="#'Value Chain Sustainability'!A1"/><Relationship Id="rId18" Type="http://schemas.openxmlformats.org/officeDocument/2006/relationships/hyperlink" Target="#'Impacts of Climate Change'!A1"/><Relationship Id="rId26" Type="http://schemas.openxmlformats.org/officeDocument/2006/relationships/hyperlink" Target="https://www.mmg.com/wp-content/uploads/2020/04/MMG-Sustainable-development-framework_English_LR.pdf" TargetMode="External"/><Relationship Id="rId39" Type="http://schemas.openxmlformats.org/officeDocument/2006/relationships/hyperlink" Target="https://www.mmg.com/sustainability/environmental-management/energy-use-and-greenhouse-gas-emissions/" TargetMode="External"/><Relationship Id="rId3" Type="http://schemas.openxmlformats.org/officeDocument/2006/relationships/hyperlink" Target="#Overview!A1"/><Relationship Id="rId21" Type="http://schemas.openxmlformats.org/officeDocument/2006/relationships/hyperlink" Target="https://www.mmg.com/sustainability/sustainability-reports/" TargetMode="External"/><Relationship Id="rId34" Type="http://schemas.openxmlformats.org/officeDocument/2006/relationships/hyperlink" Target="https://www.mmg.com/sustainability/social-performance/" TargetMode="External"/><Relationship Id="rId42" Type="http://schemas.openxmlformats.org/officeDocument/2006/relationships/hyperlink" Target="https://www.mmg.com/our-business/mineral-resources-and-ore-reserves/" TargetMode="External"/><Relationship Id="rId7" Type="http://schemas.openxmlformats.org/officeDocument/2006/relationships/hyperlink" Target="#'Diversity and Inclusion'!A1"/><Relationship Id="rId12" Type="http://schemas.openxmlformats.org/officeDocument/2006/relationships/hyperlink" Target="#'Local and Regional Development'!A1"/><Relationship Id="rId17" Type="http://schemas.openxmlformats.org/officeDocument/2006/relationships/hyperlink" Target="#'Tailings and Waste Management'!A1"/><Relationship Id="rId25" Type="http://schemas.openxmlformats.org/officeDocument/2006/relationships/hyperlink" Target="https://www.mmg.com/wp-content/uploads/2019/12/e_2019-12-19_Audit-and-Risk-Management-Committee_Terms-of-Reference.pdf" TargetMode="External"/><Relationship Id="rId33" Type="http://schemas.openxmlformats.org/officeDocument/2006/relationships/hyperlink" Target="https://www.mmg.com/our-business/" TargetMode="External"/><Relationship Id="rId38" Type="http://schemas.openxmlformats.org/officeDocument/2006/relationships/hyperlink" Target="https://www.mmg.com/sustainability/environmental-management/water-management/" TargetMode="External"/><Relationship Id="rId2" Type="http://schemas.openxmlformats.org/officeDocument/2006/relationships/hyperlink" Target="#'Material Topics-ESG KPIs'!A1"/><Relationship Id="rId16" Type="http://schemas.openxmlformats.org/officeDocument/2006/relationships/hyperlink" Target="#'Responsible Water Consumption'!A1"/><Relationship Id="rId20" Type="http://schemas.openxmlformats.org/officeDocument/2006/relationships/hyperlink" Target="#'Transition-Lower Carbon Economy'!A1"/><Relationship Id="rId29" Type="http://schemas.openxmlformats.org/officeDocument/2006/relationships/hyperlink" Target="https://www.mmg.com/who-we-are/industry-associations/" TargetMode="External"/><Relationship Id="rId41" Type="http://schemas.openxmlformats.org/officeDocument/2006/relationships/hyperlink" Target="https://www.mmg.com/who-we-are/corporate-governance/" TargetMode="External"/><Relationship Id="rId1" Type="http://schemas.openxmlformats.org/officeDocument/2006/relationships/hyperlink" Target="https://www.mmg.com/sustainability/safety/" TargetMode="External"/><Relationship Id="rId6" Type="http://schemas.openxmlformats.org/officeDocument/2006/relationships/hyperlink" Target="#'Business Ethics &amp; Transparency'!A1"/><Relationship Id="rId11" Type="http://schemas.openxmlformats.org/officeDocument/2006/relationships/hyperlink" Target="#'Communities &amp; Indigenous People'!A1"/><Relationship Id="rId24" Type="http://schemas.openxmlformats.org/officeDocument/2006/relationships/hyperlink" Target="#'The Minerals We Mine'!A1"/><Relationship Id="rId32" Type="http://schemas.openxmlformats.org/officeDocument/2006/relationships/hyperlink" Target="https://www.mmg.com/sustainability/health-and-hygiene/" TargetMode="External"/><Relationship Id="rId37" Type="http://schemas.openxmlformats.org/officeDocument/2006/relationships/hyperlink" Target="https://www.mmg.com/sustainability/environmental-management/mine-closure-planning/" TargetMode="External"/><Relationship Id="rId40" Type="http://schemas.openxmlformats.org/officeDocument/2006/relationships/hyperlink" Target="https://www.mmg.com/sustainability/esg-and-compliance/" TargetMode="External"/><Relationship Id="rId45" Type="http://schemas.openxmlformats.org/officeDocument/2006/relationships/image" Target="../media/image19.png"/><Relationship Id="rId5" Type="http://schemas.openxmlformats.org/officeDocument/2006/relationships/hyperlink" Target="#'Employee Value Proposition'!A1"/><Relationship Id="rId15" Type="http://schemas.openxmlformats.org/officeDocument/2006/relationships/hyperlink" Target="#'Biodiversity &amp; Land Management'!A1"/><Relationship Id="rId23" Type="http://schemas.openxmlformats.org/officeDocument/2006/relationships/hyperlink" Target="#'Privacy and Cyber Security'!A1"/><Relationship Id="rId28" Type="http://schemas.openxmlformats.org/officeDocument/2006/relationships/hyperlink" Target="https://www.mmg.com/wp-content/uploads/2022/07/Code-of-Conduct-booklet-2022_LR.pdf" TargetMode="External"/><Relationship Id="rId36" Type="http://schemas.openxmlformats.org/officeDocument/2006/relationships/hyperlink" Target="https://www.mmg.com/sustainability/environmental-management/land-biodiversity-and-cultural-heritage-management/" TargetMode="External"/><Relationship Id="rId10" Type="http://schemas.openxmlformats.org/officeDocument/2006/relationships/hyperlink" Target="#'Zero Harm and Safety Culture'!A1"/><Relationship Id="rId19" Type="http://schemas.openxmlformats.org/officeDocument/2006/relationships/hyperlink" Target="#TCFD!A1"/><Relationship Id="rId31" Type="http://schemas.openxmlformats.org/officeDocument/2006/relationships/hyperlink" Target="https://www.mmg.com/wp-content/uploads/2020/12/MMG_Supplier_Code_of_Conduct.pdf" TargetMode="External"/><Relationship Id="rId44" Type="http://schemas.openxmlformats.org/officeDocument/2006/relationships/hyperlink" Target="#'Independent Assurance Statement'!A1"/><Relationship Id="rId4" Type="http://schemas.openxmlformats.org/officeDocument/2006/relationships/hyperlink" Target="https://www.mmg.com/annual-reports/" TargetMode="External"/><Relationship Id="rId9" Type="http://schemas.openxmlformats.org/officeDocument/2006/relationships/hyperlink" Target="#'Engagement and Materiality'!A1"/><Relationship Id="rId14" Type="http://schemas.openxmlformats.org/officeDocument/2006/relationships/hyperlink" Target="#'Supply Chain Resilience'!A1"/><Relationship Id="rId22" Type="http://schemas.openxmlformats.org/officeDocument/2006/relationships/hyperlink" Target="#'Trust and Geopolitical Risk'!A1"/><Relationship Id="rId27" Type="http://schemas.openxmlformats.org/officeDocument/2006/relationships/hyperlink" Target="https://www.mmg.com/wp-content/uploads/2021/10/Human-Rights-Policy.pdf" TargetMode="External"/><Relationship Id="rId30" Type="http://schemas.openxmlformats.org/officeDocument/2006/relationships/hyperlink" Target="https://www.mmg.com/sustainability/human-rights/" TargetMode="External"/><Relationship Id="rId35" Type="http://schemas.openxmlformats.org/officeDocument/2006/relationships/hyperlink" Target="https://www.mmg.com/sustainability/environmental-management/" TargetMode="External"/><Relationship Id="rId43" Type="http://schemas.openxmlformats.org/officeDocument/2006/relationships/hyperlink" Target="https://www.mmg.com/who-we-are/supplychai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10252466</xdr:colOff>
      <xdr:row>30</xdr:row>
      <xdr:rowOff>50800</xdr:rowOff>
    </xdr:to>
    <xdr:pic>
      <xdr:nvPicPr>
        <xdr:cNvPr id="4" name="Picture 3">
          <a:hlinkClick xmlns:r="http://schemas.openxmlformats.org/officeDocument/2006/relationships" r:id="rId1"/>
          <a:extLst>
            <a:ext uri="{FF2B5EF4-FFF2-40B4-BE49-F238E27FC236}">
              <a16:creationId xmlns:a16="http://schemas.microsoft.com/office/drawing/2014/main" id="{E5CB13D0-9695-1FCE-BA08-C478BACE00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252466" cy="5765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1409700</xdr:colOff>
      <xdr:row>259</xdr:row>
      <xdr:rowOff>259081</xdr:rowOff>
    </xdr:from>
    <xdr:to>
      <xdr:col>3</xdr:col>
      <xdr:colOff>2466975</xdr:colOff>
      <xdr:row>259</xdr:row>
      <xdr:rowOff>304800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B12E09B-7B9F-4787-AD41-9607E459565A}"/>
            </a:ext>
          </a:extLst>
        </xdr:cNvPr>
        <xdr:cNvSpPr/>
      </xdr:nvSpPr>
      <xdr:spPr>
        <a:xfrm>
          <a:off x="11049000" y="20934681"/>
          <a:ext cx="10541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82550</xdr:colOff>
      <xdr:row>239</xdr:row>
      <xdr:rowOff>44450</xdr:rowOff>
    </xdr:from>
    <xdr:to>
      <xdr:col>3</xdr:col>
      <xdr:colOff>2311400</xdr:colOff>
      <xdr:row>239</xdr:row>
      <xdr:rowOff>158750</xdr:rowOff>
    </xdr:to>
    <xdr:sp macro="" textlink="">
      <xdr:nvSpPr>
        <xdr:cNvPr id="10" name="Rectangle 3">
          <a:hlinkClick xmlns:r="http://schemas.openxmlformats.org/officeDocument/2006/relationships" r:id="rId2"/>
          <a:extLst>
            <a:ext uri="{FF2B5EF4-FFF2-40B4-BE49-F238E27FC236}">
              <a16:creationId xmlns:a16="http://schemas.microsoft.com/office/drawing/2014/main" id="{DE0181F2-3ED4-46D7-A61B-6F0FC4B5DC34}"/>
            </a:ext>
          </a:extLst>
        </xdr:cNvPr>
        <xdr:cNvSpPr/>
      </xdr:nvSpPr>
      <xdr:spPr>
        <a:xfrm>
          <a:off x="9725025" y="3381375"/>
          <a:ext cx="2228850" cy="114300"/>
        </a:xfrm>
        <a:custGeom>
          <a:avLst/>
          <a:gdLst>
            <a:gd name="connsiteX0" fmla="*/ 0 w 1352550"/>
            <a:gd name="connsiteY0" fmla="*/ 0 h 114300"/>
            <a:gd name="connsiteX1" fmla="*/ 1352550 w 1352550"/>
            <a:gd name="connsiteY1" fmla="*/ 0 h 114300"/>
            <a:gd name="connsiteX2" fmla="*/ 1352550 w 1352550"/>
            <a:gd name="connsiteY2" fmla="*/ 114300 h 114300"/>
            <a:gd name="connsiteX3" fmla="*/ 0 w 1352550"/>
            <a:gd name="connsiteY3" fmla="*/ 114300 h 114300"/>
            <a:gd name="connsiteX4" fmla="*/ 0 w 1352550"/>
            <a:gd name="connsiteY4" fmla="*/ 0 h 114300"/>
            <a:gd name="connsiteX0" fmla="*/ 0 w 2228850"/>
            <a:gd name="connsiteY0" fmla="*/ 28575 h 114300"/>
            <a:gd name="connsiteX1" fmla="*/ 2228850 w 2228850"/>
            <a:gd name="connsiteY1" fmla="*/ 0 h 114300"/>
            <a:gd name="connsiteX2" fmla="*/ 2228850 w 2228850"/>
            <a:gd name="connsiteY2" fmla="*/ 114300 h 114300"/>
            <a:gd name="connsiteX3" fmla="*/ 876300 w 2228850"/>
            <a:gd name="connsiteY3" fmla="*/ 114300 h 114300"/>
            <a:gd name="connsiteX4" fmla="*/ 0 w 2228850"/>
            <a:gd name="connsiteY4" fmla="*/ 28575 h 1143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28850" h="114300">
              <a:moveTo>
                <a:pt x="0" y="28575"/>
              </a:moveTo>
              <a:lnTo>
                <a:pt x="2228850" y="0"/>
              </a:lnTo>
              <a:lnTo>
                <a:pt x="2228850" y="114300"/>
              </a:lnTo>
              <a:lnTo>
                <a:pt x="876300" y="114300"/>
              </a:lnTo>
              <a:lnTo>
                <a:pt x="0" y="28575"/>
              </a:ln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2876550</xdr:colOff>
      <xdr:row>239</xdr:row>
      <xdr:rowOff>9525</xdr:rowOff>
    </xdr:from>
    <xdr:to>
      <xdr:col>3</xdr:col>
      <xdr:colOff>4267200</xdr:colOff>
      <xdr:row>239</xdr:row>
      <xdr:rowOff>161925</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0DC5552-0322-424D-9E93-1C8DD1F75FFF}"/>
            </a:ext>
          </a:extLst>
        </xdr:cNvPr>
        <xdr:cNvSpPr/>
      </xdr:nvSpPr>
      <xdr:spPr>
        <a:xfrm>
          <a:off x="12515850" y="3340100"/>
          <a:ext cx="13906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238</xdr:row>
      <xdr:rowOff>38100</xdr:rowOff>
    </xdr:from>
    <xdr:to>
      <xdr:col>3</xdr:col>
      <xdr:colOff>1600200</xdr:colOff>
      <xdr:row>238</xdr:row>
      <xdr:rowOff>142875</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3C931B7B-93A3-4743-80DD-9C0D5E247093}"/>
            </a:ext>
          </a:extLst>
        </xdr:cNvPr>
        <xdr:cNvSpPr/>
      </xdr:nvSpPr>
      <xdr:spPr>
        <a:xfrm>
          <a:off x="9664700" y="2943225"/>
          <a:ext cx="1574800" cy="101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240</xdr:row>
      <xdr:rowOff>57150</xdr:rowOff>
    </xdr:from>
    <xdr:to>
      <xdr:col>3</xdr:col>
      <xdr:colOff>2009775</xdr:colOff>
      <xdr:row>240</xdr:row>
      <xdr:rowOff>142875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FF28D674-9FC8-4FC6-A19F-5D750DE77174}"/>
            </a:ext>
          </a:extLst>
        </xdr:cNvPr>
        <xdr:cNvSpPr/>
      </xdr:nvSpPr>
      <xdr:spPr>
        <a:xfrm>
          <a:off x="9696450" y="4000500"/>
          <a:ext cx="1949450" cy="82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240</xdr:row>
      <xdr:rowOff>247650</xdr:rowOff>
    </xdr:from>
    <xdr:to>
      <xdr:col>3</xdr:col>
      <xdr:colOff>2333625</xdr:colOff>
      <xdr:row>240</xdr:row>
      <xdr:rowOff>323850</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C4489C99-EFC7-470C-A2B8-19884533B166}"/>
            </a:ext>
          </a:extLst>
        </xdr:cNvPr>
        <xdr:cNvSpPr/>
      </xdr:nvSpPr>
      <xdr:spPr>
        <a:xfrm>
          <a:off x="9740900" y="4191000"/>
          <a:ext cx="22288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xdr:colOff>
      <xdr:row>241</xdr:row>
      <xdr:rowOff>66675</xdr:rowOff>
    </xdr:from>
    <xdr:to>
      <xdr:col>3</xdr:col>
      <xdr:colOff>1577975</xdr:colOff>
      <xdr:row>241</xdr:row>
      <xdr:rowOff>168275</xdr:rowOff>
    </xdr:to>
    <xdr:sp macro="" textlink="">
      <xdr:nvSpPr>
        <xdr:cNvPr id="15" name="Rectangle 14">
          <a:hlinkClick xmlns:r="http://schemas.openxmlformats.org/officeDocument/2006/relationships" r:id="rId4"/>
          <a:extLst>
            <a:ext uri="{FF2B5EF4-FFF2-40B4-BE49-F238E27FC236}">
              <a16:creationId xmlns:a16="http://schemas.microsoft.com/office/drawing/2014/main" id="{2A88C0C2-1E02-4270-9192-2B78A35FD290}"/>
            </a:ext>
          </a:extLst>
        </xdr:cNvPr>
        <xdr:cNvSpPr/>
      </xdr:nvSpPr>
      <xdr:spPr>
        <a:xfrm>
          <a:off x="9645650" y="4683125"/>
          <a:ext cx="1571625" cy="104775"/>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133350</xdr:colOff>
      <xdr:row>245</xdr:row>
      <xdr:rowOff>59056</xdr:rowOff>
    </xdr:from>
    <xdr:to>
      <xdr:col>3</xdr:col>
      <xdr:colOff>1600200</xdr:colOff>
      <xdr:row>245</xdr:row>
      <xdr:rowOff>104775</xdr:rowOff>
    </xdr:to>
    <xdr:sp macro="" textlink="">
      <xdr:nvSpPr>
        <xdr:cNvPr id="16" name="Rectangle 15">
          <a:hlinkClick xmlns:r="http://schemas.openxmlformats.org/officeDocument/2006/relationships" r:id="rId6"/>
          <a:extLst>
            <a:ext uri="{FF2B5EF4-FFF2-40B4-BE49-F238E27FC236}">
              <a16:creationId xmlns:a16="http://schemas.microsoft.com/office/drawing/2014/main" id="{9EC68F2C-D1A6-460A-8E77-35A3685911E2}"/>
            </a:ext>
          </a:extLst>
        </xdr:cNvPr>
        <xdr:cNvSpPr/>
      </xdr:nvSpPr>
      <xdr:spPr>
        <a:xfrm>
          <a:off x="9772650" y="9345931"/>
          <a:ext cx="146685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2066925</xdr:colOff>
      <xdr:row>244</xdr:row>
      <xdr:rowOff>276225</xdr:rowOff>
    </xdr:from>
    <xdr:to>
      <xdr:col>3</xdr:col>
      <xdr:colOff>3371850</xdr:colOff>
      <xdr:row>244</xdr:row>
      <xdr:rowOff>321944</xdr:rowOff>
    </xdr:to>
    <xdr:sp macro="" textlink="">
      <xdr:nvSpPr>
        <xdr:cNvPr id="17" name="Rectangle 16">
          <a:hlinkClick xmlns:r="http://schemas.openxmlformats.org/officeDocument/2006/relationships" r:id="rId7"/>
          <a:extLst>
            <a:ext uri="{FF2B5EF4-FFF2-40B4-BE49-F238E27FC236}">
              <a16:creationId xmlns:a16="http://schemas.microsoft.com/office/drawing/2014/main" id="{60B03843-9955-4307-8D5C-D175517681C8}"/>
            </a:ext>
          </a:extLst>
        </xdr:cNvPr>
        <xdr:cNvSpPr/>
      </xdr:nvSpPr>
      <xdr:spPr>
        <a:xfrm>
          <a:off x="11703050" y="7254875"/>
          <a:ext cx="13081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3371850</xdr:colOff>
      <xdr:row>313</xdr:row>
      <xdr:rowOff>104775</xdr:rowOff>
    </xdr:from>
    <xdr:to>
      <xdr:col>3</xdr:col>
      <xdr:colOff>4533900</xdr:colOff>
      <xdr:row>313</xdr:row>
      <xdr:rowOff>150494</xdr:rowOff>
    </xdr:to>
    <xdr:sp macro="" textlink="">
      <xdr:nvSpPr>
        <xdr:cNvPr id="18" name="Rectangle 17">
          <a:hlinkClick xmlns:r="http://schemas.openxmlformats.org/officeDocument/2006/relationships" r:id="rId8"/>
          <a:extLst>
            <a:ext uri="{FF2B5EF4-FFF2-40B4-BE49-F238E27FC236}">
              <a16:creationId xmlns:a16="http://schemas.microsoft.com/office/drawing/2014/main" id="{12AA68C5-5246-4CAC-8E56-83E28B38CD12}"/>
            </a:ext>
          </a:extLst>
        </xdr:cNvPr>
        <xdr:cNvSpPr/>
      </xdr:nvSpPr>
      <xdr:spPr>
        <a:xfrm>
          <a:off x="13011150" y="68195825"/>
          <a:ext cx="11620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3390900</xdr:colOff>
      <xdr:row>314</xdr:row>
      <xdr:rowOff>85725</xdr:rowOff>
    </xdr:from>
    <xdr:to>
      <xdr:col>3</xdr:col>
      <xdr:colOff>4591050</xdr:colOff>
      <xdr:row>314</xdr:row>
      <xdr:rowOff>131444</xdr:rowOff>
    </xdr:to>
    <xdr:sp macro="" textlink="">
      <xdr:nvSpPr>
        <xdr:cNvPr id="19" name="Rectangle 18">
          <a:hlinkClick xmlns:r="http://schemas.openxmlformats.org/officeDocument/2006/relationships" r:id="rId8"/>
          <a:extLst>
            <a:ext uri="{FF2B5EF4-FFF2-40B4-BE49-F238E27FC236}">
              <a16:creationId xmlns:a16="http://schemas.microsoft.com/office/drawing/2014/main" id="{87F986E5-AEFE-4247-9FC6-2FBAFB0A80EE}"/>
            </a:ext>
          </a:extLst>
        </xdr:cNvPr>
        <xdr:cNvSpPr/>
      </xdr:nvSpPr>
      <xdr:spPr>
        <a:xfrm>
          <a:off x="13030200" y="69062600"/>
          <a:ext cx="12001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3381375</xdr:colOff>
      <xdr:row>317</xdr:row>
      <xdr:rowOff>95250</xdr:rowOff>
    </xdr:from>
    <xdr:to>
      <xdr:col>3</xdr:col>
      <xdr:colOff>4572000</xdr:colOff>
      <xdr:row>317</xdr:row>
      <xdr:rowOff>140969</xdr:rowOff>
    </xdr:to>
    <xdr:sp macro="" textlink="">
      <xdr:nvSpPr>
        <xdr:cNvPr id="20" name="Rectangle 19">
          <a:hlinkClick xmlns:r="http://schemas.openxmlformats.org/officeDocument/2006/relationships" r:id="rId8"/>
          <a:extLst>
            <a:ext uri="{FF2B5EF4-FFF2-40B4-BE49-F238E27FC236}">
              <a16:creationId xmlns:a16="http://schemas.microsoft.com/office/drawing/2014/main" id="{BD39FDF7-4AF7-4F73-9A12-7FEF58D06D33}"/>
            </a:ext>
          </a:extLst>
        </xdr:cNvPr>
        <xdr:cNvSpPr/>
      </xdr:nvSpPr>
      <xdr:spPr>
        <a:xfrm>
          <a:off x="13017500" y="71389875"/>
          <a:ext cx="11938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1971675</xdr:colOff>
      <xdr:row>256</xdr:row>
      <xdr:rowOff>466725</xdr:rowOff>
    </xdr:from>
    <xdr:to>
      <xdr:col>3</xdr:col>
      <xdr:colOff>2581275</xdr:colOff>
      <xdr:row>256</xdr:row>
      <xdr:rowOff>512444</xdr:rowOff>
    </xdr:to>
    <xdr:sp macro="" textlink="">
      <xdr:nvSpPr>
        <xdr:cNvPr id="21" name="Rectangle 20">
          <a:hlinkClick xmlns:r="http://schemas.openxmlformats.org/officeDocument/2006/relationships" r:id="rId9"/>
          <a:extLst>
            <a:ext uri="{FF2B5EF4-FFF2-40B4-BE49-F238E27FC236}">
              <a16:creationId xmlns:a16="http://schemas.microsoft.com/office/drawing/2014/main" id="{A80A939D-6525-4DF4-B2D5-D752E98BD054}"/>
            </a:ext>
          </a:extLst>
        </xdr:cNvPr>
        <xdr:cNvSpPr/>
      </xdr:nvSpPr>
      <xdr:spPr>
        <a:xfrm>
          <a:off x="11607800" y="16894175"/>
          <a:ext cx="6096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3629025</xdr:colOff>
      <xdr:row>244</xdr:row>
      <xdr:rowOff>249556</xdr:rowOff>
    </xdr:from>
    <xdr:to>
      <xdr:col>3</xdr:col>
      <xdr:colOff>5314950</xdr:colOff>
      <xdr:row>244</xdr:row>
      <xdr:rowOff>295275</xdr:rowOff>
    </xdr:to>
    <xdr:sp macro="" textlink="">
      <xdr:nvSpPr>
        <xdr:cNvPr id="22" name="Rectangle 21">
          <a:hlinkClick xmlns:r="http://schemas.openxmlformats.org/officeDocument/2006/relationships" r:id="rId10"/>
          <a:extLst>
            <a:ext uri="{FF2B5EF4-FFF2-40B4-BE49-F238E27FC236}">
              <a16:creationId xmlns:a16="http://schemas.microsoft.com/office/drawing/2014/main" id="{97B8462E-1BE6-4A2D-97CB-CC447F63F461}"/>
            </a:ext>
          </a:extLst>
        </xdr:cNvPr>
        <xdr:cNvSpPr/>
      </xdr:nvSpPr>
      <xdr:spPr>
        <a:xfrm>
          <a:off x="13265150" y="7231381"/>
          <a:ext cx="1689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1028700</xdr:colOff>
      <xdr:row>257</xdr:row>
      <xdr:rowOff>76200</xdr:rowOff>
    </xdr:from>
    <xdr:to>
      <xdr:col>3</xdr:col>
      <xdr:colOff>1352550</xdr:colOff>
      <xdr:row>257</xdr:row>
      <xdr:rowOff>121919</xdr:rowOff>
    </xdr:to>
    <xdr:sp macro="" textlink="">
      <xdr:nvSpPr>
        <xdr:cNvPr id="23" name="Rectangle 22">
          <a:hlinkClick xmlns:r="http://schemas.openxmlformats.org/officeDocument/2006/relationships" r:id="rId11"/>
          <a:extLst>
            <a:ext uri="{FF2B5EF4-FFF2-40B4-BE49-F238E27FC236}">
              <a16:creationId xmlns:a16="http://schemas.microsoft.com/office/drawing/2014/main" id="{CADFFBB4-41AA-4837-844A-C0B65686B64B}"/>
            </a:ext>
          </a:extLst>
        </xdr:cNvPr>
        <xdr:cNvSpPr/>
      </xdr:nvSpPr>
      <xdr:spPr>
        <a:xfrm>
          <a:off x="10668000" y="17221200"/>
          <a:ext cx="3238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258</xdr:row>
      <xdr:rowOff>240031</xdr:rowOff>
    </xdr:from>
    <xdr:to>
      <xdr:col>3</xdr:col>
      <xdr:colOff>304800</xdr:colOff>
      <xdr:row>258</xdr:row>
      <xdr:rowOff>285750</xdr:rowOff>
    </xdr:to>
    <xdr:sp macro="" textlink="">
      <xdr:nvSpPr>
        <xdr:cNvPr id="24" name="Rectangle 23">
          <a:hlinkClick xmlns:r="http://schemas.openxmlformats.org/officeDocument/2006/relationships" r:id="rId11"/>
          <a:extLst>
            <a:ext uri="{FF2B5EF4-FFF2-40B4-BE49-F238E27FC236}">
              <a16:creationId xmlns:a16="http://schemas.microsoft.com/office/drawing/2014/main" id="{2936C299-A714-4B56-911C-A7749878CA52}"/>
            </a:ext>
          </a:extLst>
        </xdr:cNvPr>
        <xdr:cNvSpPr/>
      </xdr:nvSpPr>
      <xdr:spPr>
        <a:xfrm>
          <a:off x="9696450" y="18734406"/>
          <a:ext cx="24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259</xdr:row>
      <xdr:rowOff>285750</xdr:rowOff>
    </xdr:from>
    <xdr:to>
      <xdr:col>3</xdr:col>
      <xdr:colOff>419100</xdr:colOff>
      <xdr:row>259</xdr:row>
      <xdr:rowOff>331469</xdr:rowOff>
    </xdr:to>
    <xdr:sp macro="" textlink="">
      <xdr:nvSpPr>
        <xdr:cNvPr id="25" name="Rectangle 24">
          <a:hlinkClick xmlns:r="http://schemas.openxmlformats.org/officeDocument/2006/relationships" r:id="rId11"/>
          <a:extLst>
            <a:ext uri="{FF2B5EF4-FFF2-40B4-BE49-F238E27FC236}">
              <a16:creationId xmlns:a16="http://schemas.microsoft.com/office/drawing/2014/main" id="{48C1F8D1-50E7-49DE-B2F7-C61DFB0A2014}"/>
            </a:ext>
          </a:extLst>
        </xdr:cNvPr>
        <xdr:cNvSpPr/>
      </xdr:nvSpPr>
      <xdr:spPr>
        <a:xfrm>
          <a:off x="9740900" y="20964525"/>
          <a:ext cx="3175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1562100</xdr:colOff>
      <xdr:row>258</xdr:row>
      <xdr:rowOff>276225</xdr:rowOff>
    </xdr:from>
    <xdr:to>
      <xdr:col>3</xdr:col>
      <xdr:colOff>2609850</xdr:colOff>
      <xdr:row>258</xdr:row>
      <xdr:rowOff>321944</xdr:rowOff>
    </xdr:to>
    <xdr:sp macro="" textlink="">
      <xdr:nvSpPr>
        <xdr:cNvPr id="26" name="Rectangle 25">
          <a:hlinkClick xmlns:r="http://schemas.openxmlformats.org/officeDocument/2006/relationships" r:id="rId1"/>
          <a:extLst>
            <a:ext uri="{FF2B5EF4-FFF2-40B4-BE49-F238E27FC236}">
              <a16:creationId xmlns:a16="http://schemas.microsoft.com/office/drawing/2014/main" id="{1E03A02E-B79B-4F7E-9E6A-1481891BECCC}"/>
            </a:ext>
          </a:extLst>
        </xdr:cNvPr>
        <xdr:cNvSpPr/>
      </xdr:nvSpPr>
      <xdr:spPr>
        <a:xfrm>
          <a:off x="11201400" y="18770600"/>
          <a:ext cx="1047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2466975</xdr:colOff>
      <xdr:row>269</xdr:row>
      <xdr:rowOff>485775</xdr:rowOff>
    </xdr:from>
    <xdr:to>
      <xdr:col>3</xdr:col>
      <xdr:colOff>3543300</xdr:colOff>
      <xdr:row>269</xdr:row>
      <xdr:rowOff>531494</xdr:rowOff>
    </xdr:to>
    <xdr:sp macro="" textlink="">
      <xdr:nvSpPr>
        <xdr:cNvPr id="27" name="Rectangle 26">
          <a:hlinkClick xmlns:r="http://schemas.openxmlformats.org/officeDocument/2006/relationships" r:id="rId12"/>
          <a:extLst>
            <a:ext uri="{FF2B5EF4-FFF2-40B4-BE49-F238E27FC236}">
              <a16:creationId xmlns:a16="http://schemas.microsoft.com/office/drawing/2014/main" id="{05FEDB19-1241-47CF-9CD5-2263F7D85F18}"/>
            </a:ext>
          </a:extLst>
        </xdr:cNvPr>
        <xdr:cNvSpPr/>
      </xdr:nvSpPr>
      <xdr:spPr>
        <a:xfrm>
          <a:off x="12103100" y="31953200"/>
          <a:ext cx="10795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270</xdr:row>
      <xdr:rowOff>266700</xdr:rowOff>
    </xdr:from>
    <xdr:to>
      <xdr:col>3</xdr:col>
      <xdr:colOff>1114425</xdr:colOff>
      <xdr:row>270</xdr:row>
      <xdr:rowOff>333375</xdr:rowOff>
    </xdr:to>
    <xdr:sp macro="" textlink="">
      <xdr:nvSpPr>
        <xdr:cNvPr id="28" name="Rectangle 27">
          <a:hlinkClick xmlns:r="http://schemas.openxmlformats.org/officeDocument/2006/relationships" r:id="rId12"/>
          <a:extLst>
            <a:ext uri="{FF2B5EF4-FFF2-40B4-BE49-F238E27FC236}">
              <a16:creationId xmlns:a16="http://schemas.microsoft.com/office/drawing/2014/main" id="{4909EAE5-3FA2-42F7-A97E-E47DA19247D7}"/>
            </a:ext>
          </a:extLst>
        </xdr:cNvPr>
        <xdr:cNvSpPr/>
      </xdr:nvSpPr>
      <xdr:spPr>
        <a:xfrm>
          <a:off x="9759950" y="32451675"/>
          <a:ext cx="99060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2400300</xdr:colOff>
      <xdr:row>271</xdr:row>
      <xdr:rowOff>421006</xdr:rowOff>
    </xdr:from>
    <xdr:to>
      <xdr:col>3</xdr:col>
      <xdr:colOff>3495675</xdr:colOff>
      <xdr:row>271</xdr:row>
      <xdr:rowOff>466725</xdr:rowOff>
    </xdr:to>
    <xdr:sp macro="" textlink="">
      <xdr:nvSpPr>
        <xdr:cNvPr id="29" name="Rectangle 28">
          <a:hlinkClick xmlns:r="http://schemas.openxmlformats.org/officeDocument/2006/relationships" r:id="rId12"/>
          <a:extLst>
            <a:ext uri="{FF2B5EF4-FFF2-40B4-BE49-F238E27FC236}">
              <a16:creationId xmlns:a16="http://schemas.microsoft.com/office/drawing/2014/main" id="{2F98D33E-9D73-4261-A437-4DB85265F174}"/>
            </a:ext>
          </a:extLst>
        </xdr:cNvPr>
        <xdr:cNvSpPr/>
      </xdr:nvSpPr>
      <xdr:spPr>
        <a:xfrm>
          <a:off x="12039600" y="33491806"/>
          <a:ext cx="10922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2181225</xdr:colOff>
      <xdr:row>272</xdr:row>
      <xdr:rowOff>266700</xdr:rowOff>
    </xdr:from>
    <xdr:to>
      <xdr:col>3</xdr:col>
      <xdr:colOff>3362325</xdr:colOff>
      <xdr:row>272</xdr:row>
      <xdr:rowOff>342900</xdr:rowOff>
    </xdr:to>
    <xdr:sp macro="" textlink="">
      <xdr:nvSpPr>
        <xdr:cNvPr id="30" name="Rectangle 29">
          <a:hlinkClick xmlns:r="http://schemas.openxmlformats.org/officeDocument/2006/relationships" r:id="rId12"/>
          <a:extLst>
            <a:ext uri="{FF2B5EF4-FFF2-40B4-BE49-F238E27FC236}">
              <a16:creationId xmlns:a16="http://schemas.microsoft.com/office/drawing/2014/main" id="{54F9B5D8-9775-4384-BC34-1BEA022719CB}"/>
            </a:ext>
          </a:extLst>
        </xdr:cNvPr>
        <xdr:cNvSpPr/>
      </xdr:nvSpPr>
      <xdr:spPr>
        <a:xfrm>
          <a:off x="11817350" y="33870900"/>
          <a:ext cx="11811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3829050</xdr:colOff>
      <xdr:row>288</xdr:row>
      <xdr:rowOff>266700</xdr:rowOff>
    </xdr:from>
    <xdr:to>
      <xdr:col>3</xdr:col>
      <xdr:colOff>4791075</xdr:colOff>
      <xdr:row>288</xdr:row>
      <xdr:rowOff>312419</xdr:rowOff>
    </xdr:to>
    <xdr:sp macro="" textlink="">
      <xdr:nvSpPr>
        <xdr:cNvPr id="31" name="Rectangle 30">
          <a:hlinkClick xmlns:r="http://schemas.openxmlformats.org/officeDocument/2006/relationships" r:id="rId12"/>
          <a:extLst>
            <a:ext uri="{FF2B5EF4-FFF2-40B4-BE49-F238E27FC236}">
              <a16:creationId xmlns:a16="http://schemas.microsoft.com/office/drawing/2014/main" id="{FF1BA3F2-DAE4-4AB5-BAB5-188A7962FCF9}"/>
            </a:ext>
          </a:extLst>
        </xdr:cNvPr>
        <xdr:cNvSpPr/>
      </xdr:nvSpPr>
      <xdr:spPr>
        <a:xfrm>
          <a:off x="13468350" y="44891325"/>
          <a:ext cx="9588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289</xdr:row>
      <xdr:rowOff>466724</xdr:rowOff>
    </xdr:from>
    <xdr:to>
      <xdr:col>3</xdr:col>
      <xdr:colOff>3409950</xdr:colOff>
      <xdr:row>289</xdr:row>
      <xdr:rowOff>512443</xdr:rowOff>
    </xdr:to>
    <xdr:sp macro="" textlink="">
      <xdr:nvSpPr>
        <xdr:cNvPr id="32" name="Rectangle 31">
          <a:hlinkClick xmlns:r="http://schemas.openxmlformats.org/officeDocument/2006/relationships" r:id="rId12"/>
          <a:extLst>
            <a:ext uri="{FF2B5EF4-FFF2-40B4-BE49-F238E27FC236}">
              <a16:creationId xmlns:a16="http://schemas.microsoft.com/office/drawing/2014/main" id="{35A3D5C3-3049-46B9-A7D0-1567B88AA82B}"/>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2438400</xdr:colOff>
      <xdr:row>290</xdr:row>
      <xdr:rowOff>430531</xdr:rowOff>
    </xdr:from>
    <xdr:to>
      <xdr:col>3</xdr:col>
      <xdr:colOff>3514725</xdr:colOff>
      <xdr:row>290</xdr:row>
      <xdr:rowOff>476250</xdr:rowOff>
    </xdr:to>
    <xdr:sp macro="" textlink="">
      <xdr:nvSpPr>
        <xdr:cNvPr id="33" name="Rectangle 32">
          <a:hlinkClick xmlns:r="http://schemas.openxmlformats.org/officeDocument/2006/relationships" r:id="rId12"/>
          <a:extLst>
            <a:ext uri="{FF2B5EF4-FFF2-40B4-BE49-F238E27FC236}">
              <a16:creationId xmlns:a16="http://schemas.microsoft.com/office/drawing/2014/main" id="{F448D561-BF1A-48B7-AA94-748FB3E4898C}"/>
            </a:ext>
          </a:extLst>
        </xdr:cNvPr>
        <xdr:cNvSpPr/>
      </xdr:nvSpPr>
      <xdr:spPr>
        <a:xfrm>
          <a:off x="12077700" y="48071406"/>
          <a:ext cx="10731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2371725</xdr:colOff>
      <xdr:row>291</xdr:row>
      <xdr:rowOff>476250</xdr:rowOff>
    </xdr:from>
    <xdr:to>
      <xdr:col>3</xdr:col>
      <xdr:colOff>3562350</xdr:colOff>
      <xdr:row>291</xdr:row>
      <xdr:rowOff>521969</xdr:rowOff>
    </xdr:to>
    <xdr:sp macro="" textlink="">
      <xdr:nvSpPr>
        <xdr:cNvPr id="34" name="Rectangle 33">
          <a:hlinkClick xmlns:r="http://schemas.openxmlformats.org/officeDocument/2006/relationships" r:id="rId12"/>
          <a:extLst>
            <a:ext uri="{FF2B5EF4-FFF2-40B4-BE49-F238E27FC236}">
              <a16:creationId xmlns:a16="http://schemas.microsoft.com/office/drawing/2014/main" id="{78D89226-11E3-4ACE-90C4-AEB434489B5C}"/>
            </a:ext>
          </a:extLst>
        </xdr:cNvPr>
        <xdr:cNvSpPr/>
      </xdr:nvSpPr>
      <xdr:spPr>
        <a:xfrm>
          <a:off x="12007850" y="51320700"/>
          <a:ext cx="11938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2371725</xdr:colOff>
      <xdr:row>292</xdr:row>
      <xdr:rowOff>476250</xdr:rowOff>
    </xdr:from>
    <xdr:to>
      <xdr:col>3</xdr:col>
      <xdr:colOff>3562350</xdr:colOff>
      <xdr:row>292</xdr:row>
      <xdr:rowOff>521969</xdr:rowOff>
    </xdr:to>
    <xdr:sp macro="" textlink="">
      <xdr:nvSpPr>
        <xdr:cNvPr id="35" name="Rectangle 34">
          <a:hlinkClick xmlns:r="http://schemas.openxmlformats.org/officeDocument/2006/relationships" r:id="rId12"/>
          <a:extLst>
            <a:ext uri="{FF2B5EF4-FFF2-40B4-BE49-F238E27FC236}">
              <a16:creationId xmlns:a16="http://schemas.microsoft.com/office/drawing/2014/main" id="{EE6A20ED-0712-4C1C-A3A8-6F1A971CB5BB}"/>
            </a:ext>
          </a:extLst>
        </xdr:cNvPr>
        <xdr:cNvSpPr/>
      </xdr:nvSpPr>
      <xdr:spPr>
        <a:xfrm>
          <a:off x="12007850" y="53273325"/>
          <a:ext cx="11938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2371725</xdr:colOff>
      <xdr:row>293</xdr:row>
      <xdr:rowOff>476250</xdr:rowOff>
    </xdr:from>
    <xdr:to>
      <xdr:col>3</xdr:col>
      <xdr:colOff>3562350</xdr:colOff>
      <xdr:row>293</xdr:row>
      <xdr:rowOff>521969</xdr:rowOff>
    </xdr:to>
    <xdr:sp macro="" textlink="">
      <xdr:nvSpPr>
        <xdr:cNvPr id="36" name="Rectangle 35">
          <a:hlinkClick xmlns:r="http://schemas.openxmlformats.org/officeDocument/2006/relationships" r:id="rId12"/>
          <a:extLst>
            <a:ext uri="{FF2B5EF4-FFF2-40B4-BE49-F238E27FC236}">
              <a16:creationId xmlns:a16="http://schemas.microsoft.com/office/drawing/2014/main" id="{BF418292-1097-4B39-B192-2740555FB42F}"/>
            </a:ext>
          </a:extLst>
        </xdr:cNvPr>
        <xdr:cNvSpPr/>
      </xdr:nvSpPr>
      <xdr:spPr>
        <a:xfrm>
          <a:off x="12007850" y="54340125"/>
          <a:ext cx="11938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1000125</xdr:colOff>
      <xdr:row>310</xdr:row>
      <xdr:rowOff>85725</xdr:rowOff>
    </xdr:from>
    <xdr:to>
      <xdr:col>3</xdr:col>
      <xdr:colOff>2162175</xdr:colOff>
      <xdr:row>310</xdr:row>
      <xdr:rowOff>131444</xdr:rowOff>
    </xdr:to>
    <xdr:sp macro="" textlink="">
      <xdr:nvSpPr>
        <xdr:cNvPr id="37" name="Rectangle 36">
          <a:hlinkClick xmlns:r="http://schemas.openxmlformats.org/officeDocument/2006/relationships" r:id="rId12"/>
          <a:extLst>
            <a:ext uri="{FF2B5EF4-FFF2-40B4-BE49-F238E27FC236}">
              <a16:creationId xmlns:a16="http://schemas.microsoft.com/office/drawing/2014/main" id="{D0A3F58C-1523-4956-AD43-F25F2A59F13E}"/>
            </a:ext>
          </a:extLst>
        </xdr:cNvPr>
        <xdr:cNvSpPr/>
      </xdr:nvSpPr>
      <xdr:spPr>
        <a:xfrm>
          <a:off x="10636250" y="66043175"/>
          <a:ext cx="11620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319</xdr:row>
      <xdr:rowOff>257175</xdr:rowOff>
    </xdr:from>
    <xdr:to>
      <xdr:col>3</xdr:col>
      <xdr:colOff>1047750</xdr:colOff>
      <xdr:row>319</xdr:row>
      <xdr:rowOff>304800</xdr:rowOff>
    </xdr:to>
    <xdr:sp macro="" textlink="">
      <xdr:nvSpPr>
        <xdr:cNvPr id="38" name="Rectangle 37">
          <a:hlinkClick xmlns:r="http://schemas.openxmlformats.org/officeDocument/2006/relationships" r:id="rId12"/>
          <a:extLst>
            <a:ext uri="{FF2B5EF4-FFF2-40B4-BE49-F238E27FC236}">
              <a16:creationId xmlns:a16="http://schemas.microsoft.com/office/drawing/2014/main" id="{5FA6CF95-8BA5-4CB5-8AE2-E7397E0FB864}"/>
            </a:ext>
          </a:extLst>
        </xdr:cNvPr>
        <xdr:cNvSpPr/>
      </xdr:nvSpPr>
      <xdr:spPr>
        <a:xfrm>
          <a:off x="9702800" y="74987150"/>
          <a:ext cx="9842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320</xdr:row>
      <xdr:rowOff>257175</xdr:rowOff>
    </xdr:from>
    <xdr:to>
      <xdr:col>3</xdr:col>
      <xdr:colOff>1047750</xdr:colOff>
      <xdr:row>320</xdr:row>
      <xdr:rowOff>304800</xdr:rowOff>
    </xdr:to>
    <xdr:sp macro="" textlink="">
      <xdr:nvSpPr>
        <xdr:cNvPr id="39" name="Rectangle 38">
          <a:hlinkClick xmlns:r="http://schemas.openxmlformats.org/officeDocument/2006/relationships" r:id="rId12"/>
          <a:extLst>
            <a:ext uri="{FF2B5EF4-FFF2-40B4-BE49-F238E27FC236}">
              <a16:creationId xmlns:a16="http://schemas.microsoft.com/office/drawing/2014/main" id="{C2A07BDE-518F-4650-9658-B86B03FF1125}"/>
            </a:ext>
          </a:extLst>
        </xdr:cNvPr>
        <xdr:cNvSpPr/>
      </xdr:nvSpPr>
      <xdr:spPr>
        <a:xfrm>
          <a:off x="9702800" y="75701525"/>
          <a:ext cx="9842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321</xdr:row>
      <xdr:rowOff>257175</xdr:rowOff>
    </xdr:from>
    <xdr:to>
      <xdr:col>3</xdr:col>
      <xdr:colOff>1047750</xdr:colOff>
      <xdr:row>321</xdr:row>
      <xdr:rowOff>304800</xdr:rowOff>
    </xdr:to>
    <xdr:sp macro="" textlink="">
      <xdr:nvSpPr>
        <xdr:cNvPr id="40" name="Rectangle 39">
          <a:hlinkClick xmlns:r="http://schemas.openxmlformats.org/officeDocument/2006/relationships" r:id="rId12"/>
          <a:extLst>
            <a:ext uri="{FF2B5EF4-FFF2-40B4-BE49-F238E27FC236}">
              <a16:creationId xmlns:a16="http://schemas.microsoft.com/office/drawing/2014/main" id="{5F60B41C-DC65-4BAE-B340-5E45B055F543}"/>
            </a:ext>
          </a:extLst>
        </xdr:cNvPr>
        <xdr:cNvSpPr/>
      </xdr:nvSpPr>
      <xdr:spPr>
        <a:xfrm>
          <a:off x="9702800" y="76949300"/>
          <a:ext cx="9842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322</xdr:row>
      <xdr:rowOff>257175</xdr:rowOff>
    </xdr:from>
    <xdr:to>
      <xdr:col>3</xdr:col>
      <xdr:colOff>1047750</xdr:colOff>
      <xdr:row>322</xdr:row>
      <xdr:rowOff>304800</xdr:rowOff>
    </xdr:to>
    <xdr:sp macro="" textlink="">
      <xdr:nvSpPr>
        <xdr:cNvPr id="41" name="Rectangle 40">
          <a:hlinkClick xmlns:r="http://schemas.openxmlformats.org/officeDocument/2006/relationships" r:id="rId12"/>
          <a:extLst>
            <a:ext uri="{FF2B5EF4-FFF2-40B4-BE49-F238E27FC236}">
              <a16:creationId xmlns:a16="http://schemas.microsoft.com/office/drawing/2014/main" id="{42E655B2-6FE4-449E-B1AF-384A3E93CCE3}"/>
            </a:ext>
          </a:extLst>
        </xdr:cNvPr>
        <xdr:cNvSpPr/>
      </xdr:nvSpPr>
      <xdr:spPr>
        <a:xfrm>
          <a:off x="9702800" y="77482700"/>
          <a:ext cx="9842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3771900</xdr:colOff>
      <xdr:row>246</xdr:row>
      <xdr:rowOff>276225</xdr:rowOff>
    </xdr:from>
    <xdr:to>
      <xdr:col>3</xdr:col>
      <xdr:colOff>4829175</xdr:colOff>
      <xdr:row>246</xdr:row>
      <xdr:rowOff>321944</xdr:rowOff>
    </xdr:to>
    <xdr:sp macro="" textlink="">
      <xdr:nvSpPr>
        <xdr:cNvPr id="42" name="Rectangle 41">
          <a:hlinkClick xmlns:r="http://schemas.openxmlformats.org/officeDocument/2006/relationships" r:id="rId12"/>
          <a:extLst>
            <a:ext uri="{FF2B5EF4-FFF2-40B4-BE49-F238E27FC236}">
              <a16:creationId xmlns:a16="http://schemas.microsoft.com/office/drawing/2014/main" id="{60173276-4902-4CA2-AC5D-3917D9A9BE6C}"/>
            </a:ext>
          </a:extLst>
        </xdr:cNvPr>
        <xdr:cNvSpPr/>
      </xdr:nvSpPr>
      <xdr:spPr>
        <a:xfrm>
          <a:off x="13411200" y="10274300"/>
          <a:ext cx="10541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3724275</xdr:colOff>
      <xdr:row>250</xdr:row>
      <xdr:rowOff>304800</xdr:rowOff>
    </xdr:from>
    <xdr:to>
      <xdr:col>3</xdr:col>
      <xdr:colOff>4848225</xdr:colOff>
      <xdr:row>250</xdr:row>
      <xdr:rowOff>350519</xdr:rowOff>
    </xdr:to>
    <xdr:sp macro="" textlink="">
      <xdr:nvSpPr>
        <xdr:cNvPr id="43" name="Rectangle 42">
          <a:hlinkClick xmlns:r="http://schemas.openxmlformats.org/officeDocument/2006/relationships" r:id="rId12"/>
          <a:extLst>
            <a:ext uri="{FF2B5EF4-FFF2-40B4-BE49-F238E27FC236}">
              <a16:creationId xmlns:a16="http://schemas.microsoft.com/office/drawing/2014/main" id="{53BBA30C-62FA-4B38-824B-FBA923C7F620}"/>
            </a:ext>
          </a:extLst>
        </xdr:cNvPr>
        <xdr:cNvSpPr/>
      </xdr:nvSpPr>
      <xdr:spPr>
        <a:xfrm>
          <a:off x="13360400" y="13363575"/>
          <a:ext cx="11239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251</xdr:row>
      <xdr:rowOff>276225</xdr:rowOff>
    </xdr:from>
    <xdr:to>
      <xdr:col>3</xdr:col>
      <xdr:colOff>981075</xdr:colOff>
      <xdr:row>251</xdr:row>
      <xdr:rowOff>321944</xdr:rowOff>
    </xdr:to>
    <xdr:sp macro="" textlink="">
      <xdr:nvSpPr>
        <xdr:cNvPr id="44" name="Rectangle 43">
          <a:hlinkClick xmlns:r="http://schemas.openxmlformats.org/officeDocument/2006/relationships" r:id="rId12"/>
          <a:extLst>
            <a:ext uri="{FF2B5EF4-FFF2-40B4-BE49-F238E27FC236}">
              <a16:creationId xmlns:a16="http://schemas.microsoft.com/office/drawing/2014/main" id="{AB085833-6F90-4ACB-848C-AA1BDA22EC7B}"/>
            </a:ext>
          </a:extLst>
        </xdr:cNvPr>
        <xdr:cNvSpPr/>
      </xdr:nvSpPr>
      <xdr:spPr>
        <a:xfrm>
          <a:off x="9791700" y="14217650"/>
          <a:ext cx="8255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241</xdr:row>
      <xdr:rowOff>285750</xdr:rowOff>
    </xdr:from>
    <xdr:to>
      <xdr:col>3</xdr:col>
      <xdr:colOff>1866900</xdr:colOff>
      <xdr:row>241</xdr:row>
      <xdr:rowOff>331469</xdr:rowOff>
    </xdr:to>
    <xdr:sp macro="" textlink="">
      <xdr:nvSpPr>
        <xdr:cNvPr id="45" name="Rectangle 44">
          <a:hlinkClick xmlns:r="http://schemas.openxmlformats.org/officeDocument/2006/relationships" r:id="rId13"/>
          <a:extLst>
            <a:ext uri="{FF2B5EF4-FFF2-40B4-BE49-F238E27FC236}">
              <a16:creationId xmlns:a16="http://schemas.microsoft.com/office/drawing/2014/main" id="{57334072-E4AA-4514-A130-075BDCB5224C}"/>
            </a:ext>
          </a:extLst>
        </xdr:cNvPr>
        <xdr:cNvSpPr/>
      </xdr:nvSpPr>
      <xdr:spPr>
        <a:xfrm>
          <a:off x="9855200" y="4905375"/>
          <a:ext cx="16510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xdr:colOff>
      <xdr:row>275</xdr:row>
      <xdr:rowOff>85725</xdr:rowOff>
    </xdr:from>
    <xdr:to>
      <xdr:col>3</xdr:col>
      <xdr:colOff>1466850</xdr:colOff>
      <xdr:row>275</xdr:row>
      <xdr:rowOff>131444</xdr:rowOff>
    </xdr:to>
    <xdr:sp macro="" textlink="">
      <xdr:nvSpPr>
        <xdr:cNvPr id="46" name="Rectangle 45">
          <a:hlinkClick xmlns:r="http://schemas.openxmlformats.org/officeDocument/2006/relationships" r:id="rId14"/>
          <a:extLst>
            <a:ext uri="{FF2B5EF4-FFF2-40B4-BE49-F238E27FC236}">
              <a16:creationId xmlns:a16="http://schemas.microsoft.com/office/drawing/2014/main" id="{2FB3B61A-2E0B-B73D-D7BA-662310DD3480}"/>
            </a:ext>
          </a:extLst>
        </xdr:cNvPr>
        <xdr:cNvSpPr/>
      </xdr:nvSpPr>
      <xdr:spPr>
        <a:xfrm>
          <a:off x="9972675" y="35566350"/>
          <a:ext cx="11334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1295400</xdr:colOff>
      <xdr:row>276</xdr:row>
      <xdr:rowOff>276225</xdr:rowOff>
    </xdr:from>
    <xdr:to>
      <xdr:col>3</xdr:col>
      <xdr:colOff>2352675</xdr:colOff>
      <xdr:row>276</xdr:row>
      <xdr:rowOff>321944</xdr:rowOff>
    </xdr:to>
    <xdr:sp macro="" textlink="">
      <xdr:nvSpPr>
        <xdr:cNvPr id="47" name="Rectangle 46">
          <a:hlinkClick xmlns:r="http://schemas.openxmlformats.org/officeDocument/2006/relationships" r:id="rId14"/>
          <a:extLst>
            <a:ext uri="{FF2B5EF4-FFF2-40B4-BE49-F238E27FC236}">
              <a16:creationId xmlns:a16="http://schemas.microsoft.com/office/drawing/2014/main" id="{F8EB2062-03B4-A41C-58C8-8477AFAE9575}"/>
            </a:ext>
          </a:extLst>
        </xdr:cNvPr>
        <xdr:cNvSpPr/>
      </xdr:nvSpPr>
      <xdr:spPr>
        <a:xfrm>
          <a:off x="10934700" y="36109275"/>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2600325</xdr:colOff>
      <xdr:row>276</xdr:row>
      <xdr:rowOff>266700</xdr:rowOff>
    </xdr:from>
    <xdr:to>
      <xdr:col>3</xdr:col>
      <xdr:colOff>4210050</xdr:colOff>
      <xdr:row>276</xdr:row>
      <xdr:rowOff>342900</xdr:rowOff>
    </xdr:to>
    <xdr:sp macro="" textlink="">
      <xdr:nvSpPr>
        <xdr:cNvPr id="48" name="Rectangle 47">
          <a:hlinkClick xmlns:r="http://schemas.openxmlformats.org/officeDocument/2006/relationships" r:id="rId15"/>
          <a:extLst>
            <a:ext uri="{FF2B5EF4-FFF2-40B4-BE49-F238E27FC236}">
              <a16:creationId xmlns:a16="http://schemas.microsoft.com/office/drawing/2014/main" id="{1606892D-8954-6A1D-BB39-ED76A118FE30}"/>
            </a:ext>
          </a:extLst>
        </xdr:cNvPr>
        <xdr:cNvSpPr/>
      </xdr:nvSpPr>
      <xdr:spPr>
        <a:xfrm>
          <a:off x="12239625" y="36099750"/>
          <a:ext cx="160972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4600575</xdr:colOff>
      <xdr:row>276</xdr:row>
      <xdr:rowOff>276225</xdr:rowOff>
    </xdr:from>
    <xdr:to>
      <xdr:col>3</xdr:col>
      <xdr:colOff>5400675</xdr:colOff>
      <xdr:row>276</xdr:row>
      <xdr:rowOff>321944</xdr:rowOff>
    </xdr:to>
    <xdr:sp macro="" textlink="">
      <xdr:nvSpPr>
        <xdr:cNvPr id="49" name="Rectangle 48">
          <a:hlinkClick xmlns:r="http://schemas.openxmlformats.org/officeDocument/2006/relationships" r:id="rId16"/>
          <a:extLst>
            <a:ext uri="{FF2B5EF4-FFF2-40B4-BE49-F238E27FC236}">
              <a16:creationId xmlns:a16="http://schemas.microsoft.com/office/drawing/2014/main" id="{92F0F2D8-489F-EB31-E26D-9F040C256443}"/>
            </a:ext>
          </a:extLst>
        </xdr:cNvPr>
        <xdr:cNvSpPr/>
      </xdr:nvSpPr>
      <xdr:spPr>
        <a:xfrm>
          <a:off x="14239875" y="36109275"/>
          <a:ext cx="8001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294</xdr:row>
      <xdr:rowOff>66675</xdr:rowOff>
    </xdr:from>
    <xdr:to>
      <xdr:col>3</xdr:col>
      <xdr:colOff>1905000</xdr:colOff>
      <xdr:row>294</xdr:row>
      <xdr:rowOff>142875</xdr:rowOff>
    </xdr:to>
    <xdr:sp macro="" textlink="">
      <xdr:nvSpPr>
        <xdr:cNvPr id="51" name="Rectangle 50">
          <a:hlinkClick xmlns:r="http://schemas.openxmlformats.org/officeDocument/2006/relationships" r:id="rId13"/>
          <a:extLst>
            <a:ext uri="{FF2B5EF4-FFF2-40B4-BE49-F238E27FC236}">
              <a16:creationId xmlns:a16="http://schemas.microsoft.com/office/drawing/2014/main" id="{EE965C8B-6EDB-BC37-F304-7DD1A8C7D46E}"/>
            </a:ext>
          </a:extLst>
        </xdr:cNvPr>
        <xdr:cNvSpPr/>
      </xdr:nvSpPr>
      <xdr:spPr>
        <a:xfrm>
          <a:off x="9686925" y="55711725"/>
          <a:ext cx="18573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294</xdr:row>
      <xdr:rowOff>266700</xdr:rowOff>
    </xdr:from>
    <xdr:to>
      <xdr:col>3</xdr:col>
      <xdr:colOff>2076450</xdr:colOff>
      <xdr:row>294</xdr:row>
      <xdr:rowOff>312419</xdr:rowOff>
    </xdr:to>
    <xdr:sp macro="" textlink="">
      <xdr:nvSpPr>
        <xdr:cNvPr id="52" name="Rectangle 51">
          <a:hlinkClick xmlns:r="http://schemas.openxmlformats.org/officeDocument/2006/relationships" r:id="rId17"/>
          <a:extLst>
            <a:ext uri="{FF2B5EF4-FFF2-40B4-BE49-F238E27FC236}">
              <a16:creationId xmlns:a16="http://schemas.microsoft.com/office/drawing/2014/main" id="{C519FFC2-2ADA-072E-1A7D-C6DE6DFEE66E}"/>
            </a:ext>
          </a:extLst>
        </xdr:cNvPr>
        <xdr:cNvSpPr/>
      </xdr:nvSpPr>
      <xdr:spPr>
        <a:xfrm>
          <a:off x="11430000" y="55911750"/>
          <a:ext cx="285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294</xdr:row>
      <xdr:rowOff>257175</xdr:rowOff>
    </xdr:from>
    <xdr:to>
      <xdr:col>3</xdr:col>
      <xdr:colOff>3810000</xdr:colOff>
      <xdr:row>294</xdr:row>
      <xdr:rowOff>302894</xdr:rowOff>
    </xdr:to>
    <xdr:sp macro="" textlink="">
      <xdr:nvSpPr>
        <xdr:cNvPr id="53" name="Rectangle 52">
          <a:hlinkClick xmlns:r="http://schemas.openxmlformats.org/officeDocument/2006/relationships" r:id="rId18"/>
          <a:extLst>
            <a:ext uri="{FF2B5EF4-FFF2-40B4-BE49-F238E27FC236}">
              <a16:creationId xmlns:a16="http://schemas.microsoft.com/office/drawing/2014/main" id="{98EAD857-D2BA-BF35-DD86-7ABF773975AA}"/>
            </a:ext>
          </a:extLst>
        </xdr:cNvPr>
        <xdr:cNvSpPr/>
      </xdr:nvSpPr>
      <xdr:spPr>
        <a:xfrm>
          <a:off x="11934825" y="55902225"/>
          <a:ext cx="15144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294</xdr:row>
      <xdr:rowOff>257175</xdr:rowOff>
    </xdr:from>
    <xdr:to>
      <xdr:col>3</xdr:col>
      <xdr:colOff>5086350</xdr:colOff>
      <xdr:row>294</xdr:row>
      <xdr:rowOff>302894</xdr:rowOff>
    </xdr:to>
    <xdr:sp macro="" textlink="">
      <xdr:nvSpPr>
        <xdr:cNvPr id="54" name="Rectangle 53">
          <a:hlinkClick xmlns:r="http://schemas.openxmlformats.org/officeDocument/2006/relationships" r:id="rId19"/>
          <a:extLst>
            <a:ext uri="{FF2B5EF4-FFF2-40B4-BE49-F238E27FC236}">
              <a16:creationId xmlns:a16="http://schemas.microsoft.com/office/drawing/2014/main" id="{C5E9D1D1-AE71-AD6C-F253-184142538278}"/>
            </a:ext>
          </a:extLst>
        </xdr:cNvPr>
        <xdr:cNvSpPr/>
      </xdr:nvSpPr>
      <xdr:spPr>
        <a:xfrm>
          <a:off x="13887450" y="55902225"/>
          <a:ext cx="8382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295</xdr:row>
      <xdr:rowOff>66675</xdr:rowOff>
    </xdr:from>
    <xdr:to>
      <xdr:col>3</xdr:col>
      <xdr:colOff>1905000</xdr:colOff>
      <xdr:row>295</xdr:row>
      <xdr:rowOff>142875</xdr:rowOff>
    </xdr:to>
    <xdr:sp macro="" textlink="">
      <xdr:nvSpPr>
        <xdr:cNvPr id="55" name="Rectangle 54">
          <a:hlinkClick xmlns:r="http://schemas.openxmlformats.org/officeDocument/2006/relationships" r:id="rId13"/>
          <a:extLst>
            <a:ext uri="{FF2B5EF4-FFF2-40B4-BE49-F238E27FC236}">
              <a16:creationId xmlns:a16="http://schemas.microsoft.com/office/drawing/2014/main" id="{86022271-3802-4268-93F6-125F2F3E7F74}"/>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295</xdr:row>
      <xdr:rowOff>266700</xdr:rowOff>
    </xdr:from>
    <xdr:to>
      <xdr:col>3</xdr:col>
      <xdr:colOff>2076450</xdr:colOff>
      <xdr:row>295</xdr:row>
      <xdr:rowOff>312419</xdr:rowOff>
    </xdr:to>
    <xdr:sp macro="" textlink="">
      <xdr:nvSpPr>
        <xdr:cNvPr id="56" name="Rectangle 55">
          <a:hlinkClick xmlns:r="http://schemas.openxmlformats.org/officeDocument/2006/relationships" r:id="rId17"/>
          <a:extLst>
            <a:ext uri="{FF2B5EF4-FFF2-40B4-BE49-F238E27FC236}">
              <a16:creationId xmlns:a16="http://schemas.microsoft.com/office/drawing/2014/main" id="{A28C0BC1-89F3-4FE3-B876-CC520EF3FC03}"/>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295</xdr:row>
      <xdr:rowOff>257175</xdr:rowOff>
    </xdr:from>
    <xdr:to>
      <xdr:col>3</xdr:col>
      <xdr:colOff>3810000</xdr:colOff>
      <xdr:row>295</xdr:row>
      <xdr:rowOff>302894</xdr:rowOff>
    </xdr:to>
    <xdr:sp macro="" textlink="">
      <xdr:nvSpPr>
        <xdr:cNvPr id="57" name="Rectangle 56">
          <a:hlinkClick xmlns:r="http://schemas.openxmlformats.org/officeDocument/2006/relationships" r:id="rId18"/>
          <a:extLst>
            <a:ext uri="{FF2B5EF4-FFF2-40B4-BE49-F238E27FC236}">
              <a16:creationId xmlns:a16="http://schemas.microsoft.com/office/drawing/2014/main" id="{807CCD9A-D230-48FF-8418-A2114ADA0058}"/>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295</xdr:row>
      <xdr:rowOff>257175</xdr:rowOff>
    </xdr:from>
    <xdr:to>
      <xdr:col>3</xdr:col>
      <xdr:colOff>5086350</xdr:colOff>
      <xdr:row>295</xdr:row>
      <xdr:rowOff>302894</xdr:rowOff>
    </xdr:to>
    <xdr:sp macro="" textlink="">
      <xdr:nvSpPr>
        <xdr:cNvPr id="58" name="Rectangle 57">
          <a:hlinkClick xmlns:r="http://schemas.openxmlformats.org/officeDocument/2006/relationships" r:id="rId19"/>
          <a:extLst>
            <a:ext uri="{FF2B5EF4-FFF2-40B4-BE49-F238E27FC236}">
              <a16:creationId xmlns:a16="http://schemas.microsoft.com/office/drawing/2014/main" id="{A278CB19-495F-4169-B14B-D51D8A849E24}"/>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296</xdr:row>
      <xdr:rowOff>66675</xdr:rowOff>
    </xdr:from>
    <xdr:to>
      <xdr:col>3</xdr:col>
      <xdr:colOff>1905000</xdr:colOff>
      <xdr:row>296</xdr:row>
      <xdr:rowOff>142875</xdr:rowOff>
    </xdr:to>
    <xdr:sp macro="" textlink="">
      <xdr:nvSpPr>
        <xdr:cNvPr id="59" name="Rectangle 58">
          <a:hlinkClick xmlns:r="http://schemas.openxmlformats.org/officeDocument/2006/relationships" r:id="rId13"/>
          <a:extLst>
            <a:ext uri="{FF2B5EF4-FFF2-40B4-BE49-F238E27FC236}">
              <a16:creationId xmlns:a16="http://schemas.microsoft.com/office/drawing/2014/main" id="{4B17A42A-80D7-46D9-9675-DC02DE9DABEB}"/>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296</xdr:row>
      <xdr:rowOff>266700</xdr:rowOff>
    </xdr:from>
    <xdr:to>
      <xdr:col>3</xdr:col>
      <xdr:colOff>2076450</xdr:colOff>
      <xdr:row>296</xdr:row>
      <xdr:rowOff>312419</xdr:rowOff>
    </xdr:to>
    <xdr:sp macro="" textlink="">
      <xdr:nvSpPr>
        <xdr:cNvPr id="60" name="Rectangle 59">
          <a:hlinkClick xmlns:r="http://schemas.openxmlformats.org/officeDocument/2006/relationships" r:id="rId17"/>
          <a:extLst>
            <a:ext uri="{FF2B5EF4-FFF2-40B4-BE49-F238E27FC236}">
              <a16:creationId xmlns:a16="http://schemas.microsoft.com/office/drawing/2014/main" id="{7BC5D318-DEE2-4047-BD6D-B92C05BAFF67}"/>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296</xdr:row>
      <xdr:rowOff>257175</xdr:rowOff>
    </xdr:from>
    <xdr:to>
      <xdr:col>3</xdr:col>
      <xdr:colOff>3810000</xdr:colOff>
      <xdr:row>296</xdr:row>
      <xdr:rowOff>302894</xdr:rowOff>
    </xdr:to>
    <xdr:sp macro="" textlink="">
      <xdr:nvSpPr>
        <xdr:cNvPr id="61" name="Rectangle 60">
          <a:hlinkClick xmlns:r="http://schemas.openxmlformats.org/officeDocument/2006/relationships" r:id="rId18"/>
          <a:extLst>
            <a:ext uri="{FF2B5EF4-FFF2-40B4-BE49-F238E27FC236}">
              <a16:creationId xmlns:a16="http://schemas.microsoft.com/office/drawing/2014/main" id="{10F9D9FA-177E-4CC4-9805-A37345335F92}"/>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296</xdr:row>
      <xdr:rowOff>257175</xdr:rowOff>
    </xdr:from>
    <xdr:to>
      <xdr:col>3</xdr:col>
      <xdr:colOff>5086350</xdr:colOff>
      <xdr:row>296</xdr:row>
      <xdr:rowOff>302894</xdr:rowOff>
    </xdr:to>
    <xdr:sp macro="" textlink="">
      <xdr:nvSpPr>
        <xdr:cNvPr id="62" name="Rectangle 61">
          <a:hlinkClick xmlns:r="http://schemas.openxmlformats.org/officeDocument/2006/relationships" r:id="rId19"/>
          <a:extLst>
            <a:ext uri="{FF2B5EF4-FFF2-40B4-BE49-F238E27FC236}">
              <a16:creationId xmlns:a16="http://schemas.microsoft.com/office/drawing/2014/main" id="{DEB770DA-E0A5-4EFE-AE47-BFF4DF5967CC}"/>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297</xdr:row>
      <xdr:rowOff>66675</xdr:rowOff>
    </xdr:from>
    <xdr:to>
      <xdr:col>3</xdr:col>
      <xdr:colOff>1905000</xdr:colOff>
      <xdr:row>297</xdr:row>
      <xdr:rowOff>142875</xdr:rowOff>
    </xdr:to>
    <xdr:sp macro="" textlink="">
      <xdr:nvSpPr>
        <xdr:cNvPr id="63" name="Rectangle 62">
          <a:hlinkClick xmlns:r="http://schemas.openxmlformats.org/officeDocument/2006/relationships" r:id="rId13"/>
          <a:extLst>
            <a:ext uri="{FF2B5EF4-FFF2-40B4-BE49-F238E27FC236}">
              <a16:creationId xmlns:a16="http://schemas.microsoft.com/office/drawing/2014/main" id="{83A75DF6-384B-4603-80C5-5C52094CCD2A}"/>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297</xdr:row>
      <xdr:rowOff>266700</xdr:rowOff>
    </xdr:from>
    <xdr:to>
      <xdr:col>3</xdr:col>
      <xdr:colOff>2076450</xdr:colOff>
      <xdr:row>297</xdr:row>
      <xdr:rowOff>312419</xdr:rowOff>
    </xdr:to>
    <xdr:sp macro="" textlink="">
      <xdr:nvSpPr>
        <xdr:cNvPr id="64" name="Rectangle 63">
          <a:hlinkClick xmlns:r="http://schemas.openxmlformats.org/officeDocument/2006/relationships" r:id="rId17"/>
          <a:extLst>
            <a:ext uri="{FF2B5EF4-FFF2-40B4-BE49-F238E27FC236}">
              <a16:creationId xmlns:a16="http://schemas.microsoft.com/office/drawing/2014/main" id="{24375285-2A44-4AF4-AA54-C4054E26A124}"/>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297</xdr:row>
      <xdr:rowOff>257175</xdr:rowOff>
    </xdr:from>
    <xdr:to>
      <xdr:col>3</xdr:col>
      <xdr:colOff>3810000</xdr:colOff>
      <xdr:row>297</xdr:row>
      <xdr:rowOff>302894</xdr:rowOff>
    </xdr:to>
    <xdr:sp macro="" textlink="">
      <xdr:nvSpPr>
        <xdr:cNvPr id="65" name="Rectangle 64">
          <a:hlinkClick xmlns:r="http://schemas.openxmlformats.org/officeDocument/2006/relationships" r:id="rId18"/>
          <a:extLst>
            <a:ext uri="{FF2B5EF4-FFF2-40B4-BE49-F238E27FC236}">
              <a16:creationId xmlns:a16="http://schemas.microsoft.com/office/drawing/2014/main" id="{1B050940-928C-4D51-A9BB-187242867A43}"/>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297</xdr:row>
      <xdr:rowOff>257175</xdr:rowOff>
    </xdr:from>
    <xdr:to>
      <xdr:col>3</xdr:col>
      <xdr:colOff>5086350</xdr:colOff>
      <xdr:row>297</xdr:row>
      <xdr:rowOff>302894</xdr:rowOff>
    </xdr:to>
    <xdr:sp macro="" textlink="">
      <xdr:nvSpPr>
        <xdr:cNvPr id="66" name="Rectangle 65">
          <a:hlinkClick xmlns:r="http://schemas.openxmlformats.org/officeDocument/2006/relationships" r:id="rId19"/>
          <a:extLst>
            <a:ext uri="{FF2B5EF4-FFF2-40B4-BE49-F238E27FC236}">
              <a16:creationId xmlns:a16="http://schemas.microsoft.com/office/drawing/2014/main" id="{DB7175E8-BB06-4F29-8DAA-A4CC41BA1539}"/>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298</xdr:row>
      <xdr:rowOff>66675</xdr:rowOff>
    </xdr:from>
    <xdr:to>
      <xdr:col>3</xdr:col>
      <xdr:colOff>1905000</xdr:colOff>
      <xdr:row>298</xdr:row>
      <xdr:rowOff>142875</xdr:rowOff>
    </xdr:to>
    <xdr:sp macro="" textlink="">
      <xdr:nvSpPr>
        <xdr:cNvPr id="67" name="Rectangle 66">
          <a:hlinkClick xmlns:r="http://schemas.openxmlformats.org/officeDocument/2006/relationships" r:id="rId13"/>
          <a:extLst>
            <a:ext uri="{FF2B5EF4-FFF2-40B4-BE49-F238E27FC236}">
              <a16:creationId xmlns:a16="http://schemas.microsoft.com/office/drawing/2014/main" id="{8A624EC0-A61F-4C9F-921F-64CB916D7C45}"/>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298</xdr:row>
      <xdr:rowOff>266700</xdr:rowOff>
    </xdr:from>
    <xdr:to>
      <xdr:col>3</xdr:col>
      <xdr:colOff>2076450</xdr:colOff>
      <xdr:row>298</xdr:row>
      <xdr:rowOff>312419</xdr:rowOff>
    </xdr:to>
    <xdr:sp macro="" textlink="">
      <xdr:nvSpPr>
        <xdr:cNvPr id="68" name="Rectangle 67">
          <a:hlinkClick xmlns:r="http://schemas.openxmlformats.org/officeDocument/2006/relationships" r:id="rId17"/>
          <a:extLst>
            <a:ext uri="{FF2B5EF4-FFF2-40B4-BE49-F238E27FC236}">
              <a16:creationId xmlns:a16="http://schemas.microsoft.com/office/drawing/2014/main" id="{8F56D6F4-C010-494B-84CD-7FEA8F70C05D}"/>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298</xdr:row>
      <xdr:rowOff>257175</xdr:rowOff>
    </xdr:from>
    <xdr:to>
      <xdr:col>3</xdr:col>
      <xdr:colOff>3810000</xdr:colOff>
      <xdr:row>298</xdr:row>
      <xdr:rowOff>302894</xdr:rowOff>
    </xdr:to>
    <xdr:sp macro="" textlink="">
      <xdr:nvSpPr>
        <xdr:cNvPr id="69" name="Rectangle 68">
          <a:hlinkClick xmlns:r="http://schemas.openxmlformats.org/officeDocument/2006/relationships" r:id="rId18"/>
          <a:extLst>
            <a:ext uri="{FF2B5EF4-FFF2-40B4-BE49-F238E27FC236}">
              <a16:creationId xmlns:a16="http://schemas.microsoft.com/office/drawing/2014/main" id="{6592C8A1-CA2F-4A1F-84C7-578C32765AB9}"/>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298</xdr:row>
      <xdr:rowOff>257175</xdr:rowOff>
    </xdr:from>
    <xdr:to>
      <xdr:col>3</xdr:col>
      <xdr:colOff>5086350</xdr:colOff>
      <xdr:row>298</xdr:row>
      <xdr:rowOff>302894</xdr:rowOff>
    </xdr:to>
    <xdr:sp macro="" textlink="">
      <xdr:nvSpPr>
        <xdr:cNvPr id="70" name="Rectangle 69">
          <a:hlinkClick xmlns:r="http://schemas.openxmlformats.org/officeDocument/2006/relationships" r:id="rId19"/>
          <a:extLst>
            <a:ext uri="{FF2B5EF4-FFF2-40B4-BE49-F238E27FC236}">
              <a16:creationId xmlns:a16="http://schemas.microsoft.com/office/drawing/2014/main" id="{29281126-573A-4419-BD4F-D87044283711}"/>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299</xdr:row>
      <xdr:rowOff>66675</xdr:rowOff>
    </xdr:from>
    <xdr:to>
      <xdr:col>3</xdr:col>
      <xdr:colOff>1905000</xdr:colOff>
      <xdr:row>299</xdr:row>
      <xdr:rowOff>142875</xdr:rowOff>
    </xdr:to>
    <xdr:sp macro="" textlink="">
      <xdr:nvSpPr>
        <xdr:cNvPr id="71" name="Rectangle 70">
          <a:hlinkClick xmlns:r="http://schemas.openxmlformats.org/officeDocument/2006/relationships" r:id="rId13"/>
          <a:extLst>
            <a:ext uri="{FF2B5EF4-FFF2-40B4-BE49-F238E27FC236}">
              <a16:creationId xmlns:a16="http://schemas.microsoft.com/office/drawing/2014/main" id="{CB35E824-2529-45D2-83EA-31005EC95989}"/>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299</xdr:row>
      <xdr:rowOff>266700</xdr:rowOff>
    </xdr:from>
    <xdr:to>
      <xdr:col>3</xdr:col>
      <xdr:colOff>2076450</xdr:colOff>
      <xdr:row>299</xdr:row>
      <xdr:rowOff>312419</xdr:rowOff>
    </xdr:to>
    <xdr:sp macro="" textlink="">
      <xdr:nvSpPr>
        <xdr:cNvPr id="72" name="Rectangle 71">
          <a:hlinkClick xmlns:r="http://schemas.openxmlformats.org/officeDocument/2006/relationships" r:id="rId17"/>
          <a:extLst>
            <a:ext uri="{FF2B5EF4-FFF2-40B4-BE49-F238E27FC236}">
              <a16:creationId xmlns:a16="http://schemas.microsoft.com/office/drawing/2014/main" id="{3089AB05-FD25-46C9-9AE7-A462E3DBCC0F}"/>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299</xdr:row>
      <xdr:rowOff>257175</xdr:rowOff>
    </xdr:from>
    <xdr:to>
      <xdr:col>3</xdr:col>
      <xdr:colOff>3810000</xdr:colOff>
      <xdr:row>299</xdr:row>
      <xdr:rowOff>302894</xdr:rowOff>
    </xdr:to>
    <xdr:sp macro="" textlink="">
      <xdr:nvSpPr>
        <xdr:cNvPr id="73" name="Rectangle 72">
          <a:hlinkClick xmlns:r="http://schemas.openxmlformats.org/officeDocument/2006/relationships" r:id="rId18"/>
          <a:extLst>
            <a:ext uri="{FF2B5EF4-FFF2-40B4-BE49-F238E27FC236}">
              <a16:creationId xmlns:a16="http://schemas.microsoft.com/office/drawing/2014/main" id="{3FF4D9F7-D78F-4965-B0CD-0B3A01B40F1C}"/>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299</xdr:row>
      <xdr:rowOff>257175</xdr:rowOff>
    </xdr:from>
    <xdr:to>
      <xdr:col>3</xdr:col>
      <xdr:colOff>5086350</xdr:colOff>
      <xdr:row>299</xdr:row>
      <xdr:rowOff>302894</xdr:rowOff>
    </xdr:to>
    <xdr:sp macro="" textlink="">
      <xdr:nvSpPr>
        <xdr:cNvPr id="74" name="Rectangle 73">
          <a:hlinkClick xmlns:r="http://schemas.openxmlformats.org/officeDocument/2006/relationships" r:id="rId19"/>
          <a:extLst>
            <a:ext uri="{FF2B5EF4-FFF2-40B4-BE49-F238E27FC236}">
              <a16:creationId xmlns:a16="http://schemas.microsoft.com/office/drawing/2014/main" id="{1294BDDC-1279-426D-B78C-285A003D30A9}"/>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300</xdr:row>
      <xdr:rowOff>66675</xdr:rowOff>
    </xdr:from>
    <xdr:to>
      <xdr:col>3</xdr:col>
      <xdr:colOff>1905000</xdr:colOff>
      <xdr:row>300</xdr:row>
      <xdr:rowOff>142875</xdr:rowOff>
    </xdr:to>
    <xdr:sp macro="" textlink="">
      <xdr:nvSpPr>
        <xdr:cNvPr id="75" name="Rectangle 74">
          <a:hlinkClick xmlns:r="http://schemas.openxmlformats.org/officeDocument/2006/relationships" r:id="rId13"/>
          <a:extLst>
            <a:ext uri="{FF2B5EF4-FFF2-40B4-BE49-F238E27FC236}">
              <a16:creationId xmlns:a16="http://schemas.microsoft.com/office/drawing/2014/main" id="{B480182E-9CBC-4027-8744-CDA028A4BC87}"/>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300</xdr:row>
      <xdr:rowOff>266700</xdr:rowOff>
    </xdr:from>
    <xdr:to>
      <xdr:col>3</xdr:col>
      <xdr:colOff>2076450</xdr:colOff>
      <xdr:row>300</xdr:row>
      <xdr:rowOff>312419</xdr:rowOff>
    </xdr:to>
    <xdr:sp macro="" textlink="">
      <xdr:nvSpPr>
        <xdr:cNvPr id="76" name="Rectangle 75">
          <a:hlinkClick xmlns:r="http://schemas.openxmlformats.org/officeDocument/2006/relationships" r:id="rId17"/>
          <a:extLst>
            <a:ext uri="{FF2B5EF4-FFF2-40B4-BE49-F238E27FC236}">
              <a16:creationId xmlns:a16="http://schemas.microsoft.com/office/drawing/2014/main" id="{984A0175-31C3-4615-99DC-EC99C2DA689B}"/>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300</xdr:row>
      <xdr:rowOff>257175</xdr:rowOff>
    </xdr:from>
    <xdr:to>
      <xdr:col>3</xdr:col>
      <xdr:colOff>3810000</xdr:colOff>
      <xdr:row>300</xdr:row>
      <xdr:rowOff>302894</xdr:rowOff>
    </xdr:to>
    <xdr:sp macro="" textlink="">
      <xdr:nvSpPr>
        <xdr:cNvPr id="77" name="Rectangle 76">
          <a:hlinkClick xmlns:r="http://schemas.openxmlformats.org/officeDocument/2006/relationships" r:id="rId18"/>
          <a:extLst>
            <a:ext uri="{FF2B5EF4-FFF2-40B4-BE49-F238E27FC236}">
              <a16:creationId xmlns:a16="http://schemas.microsoft.com/office/drawing/2014/main" id="{9315281B-48FE-4FDD-881D-47B979DBEE42}"/>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300</xdr:row>
      <xdr:rowOff>257175</xdr:rowOff>
    </xdr:from>
    <xdr:to>
      <xdr:col>3</xdr:col>
      <xdr:colOff>5086350</xdr:colOff>
      <xdr:row>300</xdr:row>
      <xdr:rowOff>302894</xdr:rowOff>
    </xdr:to>
    <xdr:sp macro="" textlink="">
      <xdr:nvSpPr>
        <xdr:cNvPr id="78" name="Rectangle 77">
          <a:hlinkClick xmlns:r="http://schemas.openxmlformats.org/officeDocument/2006/relationships" r:id="rId19"/>
          <a:extLst>
            <a:ext uri="{FF2B5EF4-FFF2-40B4-BE49-F238E27FC236}">
              <a16:creationId xmlns:a16="http://schemas.microsoft.com/office/drawing/2014/main" id="{087F577E-F086-4F42-B8B4-F1A93EFF8324}"/>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301</xdr:row>
      <xdr:rowOff>66675</xdr:rowOff>
    </xdr:from>
    <xdr:to>
      <xdr:col>3</xdr:col>
      <xdr:colOff>1905000</xdr:colOff>
      <xdr:row>301</xdr:row>
      <xdr:rowOff>142875</xdr:rowOff>
    </xdr:to>
    <xdr:sp macro="" textlink="">
      <xdr:nvSpPr>
        <xdr:cNvPr id="79" name="Rectangle 78">
          <a:hlinkClick xmlns:r="http://schemas.openxmlformats.org/officeDocument/2006/relationships" r:id="rId13"/>
          <a:extLst>
            <a:ext uri="{FF2B5EF4-FFF2-40B4-BE49-F238E27FC236}">
              <a16:creationId xmlns:a16="http://schemas.microsoft.com/office/drawing/2014/main" id="{3CE07483-42EF-4E82-A6F6-2CD6ED798B84}"/>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301</xdr:row>
      <xdr:rowOff>266700</xdr:rowOff>
    </xdr:from>
    <xdr:to>
      <xdr:col>3</xdr:col>
      <xdr:colOff>2076450</xdr:colOff>
      <xdr:row>301</xdr:row>
      <xdr:rowOff>312419</xdr:rowOff>
    </xdr:to>
    <xdr:sp macro="" textlink="">
      <xdr:nvSpPr>
        <xdr:cNvPr id="80" name="Rectangle 79">
          <a:hlinkClick xmlns:r="http://schemas.openxmlformats.org/officeDocument/2006/relationships" r:id="rId17"/>
          <a:extLst>
            <a:ext uri="{FF2B5EF4-FFF2-40B4-BE49-F238E27FC236}">
              <a16:creationId xmlns:a16="http://schemas.microsoft.com/office/drawing/2014/main" id="{A22AC3DC-73B5-446B-87BA-3ACDB94EB077}"/>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301</xdr:row>
      <xdr:rowOff>257175</xdr:rowOff>
    </xdr:from>
    <xdr:to>
      <xdr:col>3</xdr:col>
      <xdr:colOff>3810000</xdr:colOff>
      <xdr:row>301</xdr:row>
      <xdr:rowOff>302894</xdr:rowOff>
    </xdr:to>
    <xdr:sp macro="" textlink="">
      <xdr:nvSpPr>
        <xdr:cNvPr id="81" name="Rectangle 80">
          <a:hlinkClick xmlns:r="http://schemas.openxmlformats.org/officeDocument/2006/relationships" r:id="rId18"/>
          <a:extLst>
            <a:ext uri="{FF2B5EF4-FFF2-40B4-BE49-F238E27FC236}">
              <a16:creationId xmlns:a16="http://schemas.microsoft.com/office/drawing/2014/main" id="{BB79B10E-805B-4281-9509-4501CE06F029}"/>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301</xdr:row>
      <xdr:rowOff>257175</xdr:rowOff>
    </xdr:from>
    <xdr:to>
      <xdr:col>3</xdr:col>
      <xdr:colOff>5086350</xdr:colOff>
      <xdr:row>301</xdr:row>
      <xdr:rowOff>302894</xdr:rowOff>
    </xdr:to>
    <xdr:sp macro="" textlink="">
      <xdr:nvSpPr>
        <xdr:cNvPr id="82" name="Rectangle 81">
          <a:hlinkClick xmlns:r="http://schemas.openxmlformats.org/officeDocument/2006/relationships" r:id="rId19"/>
          <a:extLst>
            <a:ext uri="{FF2B5EF4-FFF2-40B4-BE49-F238E27FC236}">
              <a16:creationId xmlns:a16="http://schemas.microsoft.com/office/drawing/2014/main" id="{AE3B58D0-7F8C-4393-9241-220D80D54DB8}"/>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302</xdr:row>
      <xdr:rowOff>66675</xdr:rowOff>
    </xdr:from>
    <xdr:to>
      <xdr:col>3</xdr:col>
      <xdr:colOff>1905000</xdr:colOff>
      <xdr:row>302</xdr:row>
      <xdr:rowOff>142875</xdr:rowOff>
    </xdr:to>
    <xdr:sp macro="" textlink="">
      <xdr:nvSpPr>
        <xdr:cNvPr id="83" name="Rectangle 82">
          <a:hlinkClick xmlns:r="http://schemas.openxmlformats.org/officeDocument/2006/relationships" r:id="rId13"/>
          <a:extLst>
            <a:ext uri="{FF2B5EF4-FFF2-40B4-BE49-F238E27FC236}">
              <a16:creationId xmlns:a16="http://schemas.microsoft.com/office/drawing/2014/main" id="{EFB2A512-D5B7-430A-BC0B-17A0402271F9}"/>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302</xdr:row>
      <xdr:rowOff>266700</xdr:rowOff>
    </xdr:from>
    <xdr:to>
      <xdr:col>3</xdr:col>
      <xdr:colOff>2076450</xdr:colOff>
      <xdr:row>302</xdr:row>
      <xdr:rowOff>312419</xdr:rowOff>
    </xdr:to>
    <xdr:sp macro="" textlink="">
      <xdr:nvSpPr>
        <xdr:cNvPr id="84" name="Rectangle 83">
          <a:hlinkClick xmlns:r="http://schemas.openxmlformats.org/officeDocument/2006/relationships" r:id="rId17"/>
          <a:extLst>
            <a:ext uri="{FF2B5EF4-FFF2-40B4-BE49-F238E27FC236}">
              <a16:creationId xmlns:a16="http://schemas.microsoft.com/office/drawing/2014/main" id="{50652E08-A648-4854-93E4-2EE5F63F3A79}"/>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302</xdr:row>
      <xdr:rowOff>257175</xdr:rowOff>
    </xdr:from>
    <xdr:to>
      <xdr:col>3</xdr:col>
      <xdr:colOff>3810000</xdr:colOff>
      <xdr:row>302</xdr:row>
      <xdr:rowOff>302894</xdr:rowOff>
    </xdr:to>
    <xdr:sp macro="" textlink="">
      <xdr:nvSpPr>
        <xdr:cNvPr id="85" name="Rectangle 84">
          <a:hlinkClick xmlns:r="http://schemas.openxmlformats.org/officeDocument/2006/relationships" r:id="rId18"/>
          <a:extLst>
            <a:ext uri="{FF2B5EF4-FFF2-40B4-BE49-F238E27FC236}">
              <a16:creationId xmlns:a16="http://schemas.microsoft.com/office/drawing/2014/main" id="{25CAD6BB-2825-4D21-9AFB-B3FFC2D4377A}"/>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302</xdr:row>
      <xdr:rowOff>257175</xdr:rowOff>
    </xdr:from>
    <xdr:to>
      <xdr:col>3</xdr:col>
      <xdr:colOff>5086350</xdr:colOff>
      <xdr:row>302</xdr:row>
      <xdr:rowOff>302894</xdr:rowOff>
    </xdr:to>
    <xdr:sp macro="" textlink="">
      <xdr:nvSpPr>
        <xdr:cNvPr id="86" name="Rectangle 85">
          <a:hlinkClick xmlns:r="http://schemas.openxmlformats.org/officeDocument/2006/relationships" r:id="rId19"/>
          <a:extLst>
            <a:ext uri="{FF2B5EF4-FFF2-40B4-BE49-F238E27FC236}">
              <a16:creationId xmlns:a16="http://schemas.microsoft.com/office/drawing/2014/main" id="{247915DE-E1FF-476C-9740-299A6ECE99CB}"/>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303</xdr:row>
      <xdr:rowOff>66675</xdr:rowOff>
    </xdr:from>
    <xdr:to>
      <xdr:col>3</xdr:col>
      <xdr:colOff>1905000</xdr:colOff>
      <xdr:row>303</xdr:row>
      <xdr:rowOff>142875</xdr:rowOff>
    </xdr:to>
    <xdr:sp macro="" textlink="">
      <xdr:nvSpPr>
        <xdr:cNvPr id="87" name="Rectangle 86">
          <a:hlinkClick xmlns:r="http://schemas.openxmlformats.org/officeDocument/2006/relationships" r:id="rId13"/>
          <a:extLst>
            <a:ext uri="{FF2B5EF4-FFF2-40B4-BE49-F238E27FC236}">
              <a16:creationId xmlns:a16="http://schemas.microsoft.com/office/drawing/2014/main" id="{DF97E92F-F54D-43ED-B212-C55C07F9B1F2}"/>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303</xdr:row>
      <xdr:rowOff>266700</xdr:rowOff>
    </xdr:from>
    <xdr:to>
      <xdr:col>3</xdr:col>
      <xdr:colOff>2076450</xdr:colOff>
      <xdr:row>303</xdr:row>
      <xdr:rowOff>312419</xdr:rowOff>
    </xdr:to>
    <xdr:sp macro="" textlink="">
      <xdr:nvSpPr>
        <xdr:cNvPr id="88" name="Rectangle 87">
          <a:hlinkClick xmlns:r="http://schemas.openxmlformats.org/officeDocument/2006/relationships" r:id="rId17"/>
          <a:extLst>
            <a:ext uri="{FF2B5EF4-FFF2-40B4-BE49-F238E27FC236}">
              <a16:creationId xmlns:a16="http://schemas.microsoft.com/office/drawing/2014/main" id="{EF94660E-5881-4812-B27A-ED4FC676B13F}"/>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303</xdr:row>
      <xdr:rowOff>257175</xdr:rowOff>
    </xdr:from>
    <xdr:to>
      <xdr:col>3</xdr:col>
      <xdr:colOff>3810000</xdr:colOff>
      <xdr:row>303</xdr:row>
      <xdr:rowOff>302894</xdr:rowOff>
    </xdr:to>
    <xdr:sp macro="" textlink="">
      <xdr:nvSpPr>
        <xdr:cNvPr id="89" name="Rectangle 88">
          <a:hlinkClick xmlns:r="http://schemas.openxmlformats.org/officeDocument/2006/relationships" r:id="rId18"/>
          <a:extLst>
            <a:ext uri="{FF2B5EF4-FFF2-40B4-BE49-F238E27FC236}">
              <a16:creationId xmlns:a16="http://schemas.microsoft.com/office/drawing/2014/main" id="{B50B61F3-B29B-4C5C-949D-8030A6781694}"/>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303</xdr:row>
      <xdr:rowOff>257175</xdr:rowOff>
    </xdr:from>
    <xdr:to>
      <xdr:col>3</xdr:col>
      <xdr:colOff>5086350</xdr:colOff>
      <xdr:row>303</xdr:row>
      <xdr:rowOff>302894</xdr:rowOff>
    </xdr:to>
    <xdr:sp macro="" textlink="">
      <xdr:nvSpPr>
        <xdr:cNvPr id="90" name="Rectangle 89">
          <a:hlinkClick xmlns:r="http://schemas.openxmlformats.org/officeDocument/2006/relationships" r:id="rId19"/>
          <a:extLst>
            <a:ext uri="{FF2B5EF4-FFF2-40B4-BE49-F238E27FC236}">
              <a16:creationId xmlns:a16="http://schemas.microsoft.com/office/drawing/2014/main" id="{AA6C9CC1-E9C6-4FAB-ABBF-2457C2F3F8F3}"/>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304</xdr:row>
      <xdr:rowOff>66675</xdr:rowOff>
    </xdr:from>
    <xdr:to>
      <xdr:col>3</xdr:col>
      <xdr:colOff>1905000</xdr:colOff>
      <xdr:row>304</xdr:row>
      <xdr:rowOff>142875</xdr:rowOff>
    </xdr:to>
    <xdr:sp macro="" textlink="">
      <xdr:nvSpPr>
        <xdr:cNvPr id="91" name="Rectangle 90">
          <a:hlinkClick xmlns:r="http://schemas.openxmlformats.org/officeDocument/2006/relationships" r:id="rId13"/>
          <a:extLst>
            <a:ext uri="{FF2B5EF4-FFF2-40B4-BE49-F238E27FC236}">
              <a16:creationId xmlns:a16="http://schemas.microsoft.com/office/drawing/2014/main" id="{1C4D6C6B-7400-4ABC-8FE1-C552170D84E3}"/>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304</xdr:row>
      <xdr:rowOff>266700</xdr:rowOff>
    </xdr:from>
    <xdr:to>
      <xdr:col>3</xdr:col>
      <xdr:colOff>2076450</xdr:colOff>
      <xdr:row>304</xdr:row>
      <xdr:rowOff>312419</xdr:rowOff>
    </xdr:to>
    <xdr:sp macro="" textlink="">
      <xdr:nvSpPr>
        <xdr:cNvPr id="92" name="Rectangle 91">
          <a:hlinkClick xmlns:r="http://schemas.openxmlformats.org/officeDocument/2006/relationships" r:id="rId17"/>
          <a:extLst>
            <a:ext uri="{FF2B5EF4-FFF2-40B4-BE49-F238E27FC236}">
              <a16:creationId xmlns:a16="http://schemas.microsoft.com/office/drawing/2014/main" id="{ADEF7D28-EF23-490A-93FE-00F4AACBB86A}"/>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304</xdr:row>
      <xdr:rowOff>257175</xdr:rowOff>
    </xdr:from>
    <xdr:to>
      <xdr:col>3</xdr:col>
      <xdr:colOff>3810000</xdr:colOff>
      <xdr:row>304</xdr:row>
      <xdr:rowOff>302894</xdr:rowOff>
    </xdr:to>
    <xdr:sp macro="" textlink="">
      <xdr:nvSpPr>
        <xdr:cNvPr id="93" name="Rectangle 92">
          <a:hlinkClick xmlns:r="http://schemas.openxmlformats.org/officeDocument/2006/relationships" r:id="rId18"/>
          <a:extLst>
            <a:ext uri="{FF2B5EF4-FFF2-40B4-BE49-F238E27FC236}">
              <a16:creationId xmlns:a16="http://schemas.microsoft.com/office/drawing/2014/main" id="{4A2A3362-0282-40BF-B24C-17BA5652E3BB}"/>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304</xdr:row>
      <xdr:rowOff>257175</xdr:rowOff>
    </xdr:from>
    <xdr:to>
      <xdr:col>3</xdr:col>
      <xdr:colOff>5086350</xdr:colOff>
      <xdr:row>304</xdr:row>
      <xdr:rowOff>302894</xdr:rowOff>
    </xdr:to>
    <xdr:sp macro="" textlink="">
      <xdr:nvSpPr>
        <xdr:cNvPr id="94" name="Rectangle 93">
          <a:hlinkClick xmlns:r="http://schemas.openxmlformats.org/officeDocument/2006/relationships" r:id="rId19"/>
          <a:extLst>
            <a:ext uri="{FF2B5EF4-FFF2-40B4-BE49-F238E27FC236}">
              <a16:creationId xmlns:a16="http://schemas.microsoft.com/office/drawing/2014/main" id="{DFAECB3E-5BB3-4FBA-9562-9499070B1AE0}"/>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305</xdr:row>
      <xdr:rowOff>66675</xdr:rowOff>
    </xdr:from>
    <xdr:to>
      <xdr:col>3</xdr:col>
      <xdr:colOff>1905000</xdr:colOff>
      <xdr:row>305</xdr:row>
      <xdr:rowOff>142875</xdr:rowOff>
    </xdr:to>
    <xdr:sp macro="" textlink="">
      <xdr:nvSpPr>
        <xdr:cNvPr id="95" name="Rectangle 94">
          <a:hlinkClick xmlns:r="http://schemas.openxmlformats.org/officeDocument/2006/relationships" r:id="rId13"/>
          <a:extLst>
            <a:ext uri="{FF2B5EF4-FFF2-40B4-BE49-F238E27FC236}">
              <a16:creationId xmlns:a16="http://schemas.microsoft.com/office/drawing/2014/main" id="{579C6399-40D1-4BC0-BFAD-66F9A0D96E42}"/>
            </a:ext>
          </a:extLst>
        </xdr:cNvPr>
        <xdr:cNvSpPr/>
      </xdr:nvSpPr>
      <xdr:spPr>
        <a:xfrm>
          <a:off x="9683750" y="55708550"/>
          <a:ext cx="1860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305</xdr:row>
      <xdr:rowOff>266700</xdr:rowOff>
    </xdr:from>
    <xdr:to>
      <xdr:col>3</xdr:col>
      <xdr:colOff>2076450</xdr:colOff>
      <xdr:row>305</xdr:row>
      <xdr:rowOff>312419</xdr:rowOff>
    </xdr:to>
    <xdr:sp macro="" textlink="">
      <xdr:nvSpPr>
        <xdr:cNvPr id="96" name="Rectangle 95">
          <a:hlinkClick xmlns:r="http://schemas.openxmlformats.org/officeDocument/2006/relationships" r:id="rId17"/>
          <a:extLst>
            <a:ext uri="{FF2B5EF4-FFF2-40B4-BE49-F238E27FC236}">
              <a16:creationId xmlns:a16="http://schemas.microsoft.com/office/drawing/2014/main" id="{50368726-EC0F-4573-B5E4-F53061B6E590}"/>
            </a:ext>
          </a:extLst>
        </xdr:cNvPr>
        <xdr:cNvSpPr/>
      </xdr:nvSpPr>
      <xdr:spPr>
        <a:xfrm>
          <a:off x="11430000" y="55911750"/>
          <a:ext cx="2857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2295525</xdr:colOff>
      <xdr:row>305</xdr:row>
      <xdr:rowOff>257175</xdr:rowOff>
    </xdr:from>
    <xdr:to>
      <xdr:col>3</xdr:col>
      <xdr:colOff>3810000</xdr:colOff>
      <xdr:row>305</xdr:row>
      <xdr:rowOff>302894</xdr:rowOff>
    </xdr:to>
    <xdr:sp macro="" textlink="">
      <xdr:nvSpPr>
        <xdr:cNvPr id="97" name="Rectangle 96">
          <a:hlinkClick xmlns:r="http://schemas.openxmlformats.org/officeDocument/2006/relationships" r:id="rId18"/>
          <a:extLst>
            <a:ext uri="{FF2B5EF4-FFF2-40B4-BE49-F238E27FC236}">
              <a16:creationId xmlns:a16="http://schemas.microsoft.com/office/drawing/2014/main" id="{762D4DFB-13C8-461C-B19C-AEDA7D682886}"/>
            </a:ext>
          </a:extLst>
        </xdr:cNvPr>
        <xdr:cNvSpPr/>
      </xdr:nvSpPr>
      <xdr:spPr>
        <a:xfrm>
          <a:off x="11931650" y="55899050"/>
          <a:ext cx="151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4248150</xdr:colOff>
      <xdr:row>305</xdr:row>
      <xdr:rowOff>257175</xdr:rowOff>
    </xdr:from>
    <xdr:to>
      <xdr:col>3</xdr:col>
      <xdr:colOff>5086350</xdr:colOff>
      <xdr:row>305</xdr:row>
      <xdr:rowOff>302894</xdr:rowOff>
    </xdr:to>
    <xdr:sp macro="" textlink="">
      <xdr:nvSpPr>
        <xdr:cNvPr id="98" name="Rectangle 97">
          <a:hlinkClick xmlns:r="http://schemas.openxmlformats.org/officeDocument/2006/relationships" r:id="rId19"/>
          <a:extLst>
            <a:ext uri="{FF2B5EF4-FFF2-40B4-BE49-F238E27FC236}">
              <a16:creationId xmlns:a16="http://schemas.microsoft.com/office/drawing/2014/main" id="{738F2F53-F90C-44B4-9BE7-68B5BB26D5BD}"/>
            </a:ext>
          </a:extLst>
        </xdr:cNvPr>
        <xdr:cNvSpPr/>
      </xdr:nvSpPr>
      <xdr:spPr>
        <a:xfrm>
          <a:off x="13887450" y="55899050"/>
          <a:ext cx="838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307</xdr:row>
      <xdr:rowOff>95250</xdr:rowOff>
    </xdr:from>
    <xdr:to>
      <xdr:col>3</xdr:col>
      <xdr:colOff>1504950</xdr:colOff>
      <xdr:row>307</xdr:row>
      <xdr:rowOff>140969</xdr:rowOff>
    </xdr:to>
    <xdr:sp macro="" textlink="">
      <xdr:nvSpPr>
        <xdr:cNvPr id="99" name="Rectangle 98">
          <a:hlinkClick xmlns:r="http://schemas.openxmlformats.org/officeDocument/2006/relationships" r:id="rId20"/>
          <a:extLst>
            <a:ext uri="{FF2B5EF4-FFF2-40B4-BE49-F238E27FC236}">
              <a16:creationId xmlns:a16="http://schemas.microsoft.com/office/drawing/2014/main" id="{C0768E69-56B7-39DE-0EB4-78599DBE4952}"/>
            </a:ext>
          </a:extLst>
        </xdr:cNvPr>
        <xdr:cNvSpPr/>
      </xdr:nvSpPr>
      <xdr:spPr>
        <a:xfrm>
          <a:off x="9725025" y="64208025"/>
          <a:ext cx="14192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4038600</xdr:colOff>
      <xdr:row>243</xdr:row>
      <xdr:rowOff>57150</xdr:rowOff>
    </xdr:from>
    <xdr:to>
      <xdr:col>3</xdr:col>
      <xdr:colOff>5114925</xdr:colOff>
      <xdr:row>243</xdr:row>
      <xdr:rowOff>114300</xdr:rowOff>
    </xdr:to>
    <xdr:sp macro="" textlink="">
      <xdr:nvSpPr>
        <xdr:cNvPr id="100" name="Rectangle 99">
          <a:hlinkClick xmlns:r="http://schemas.openxmlformats.org/officeDocument/2006/relationships" r:id="rId20"/>
          <a:extLst>
            <a:ext uri="{FF2B5EF4-FFF2-40B4-BE49-F238E27FC236}">
              <a16:creationId xmlns:a16="http://schemas.microsoft.com/office/drawing/2014/main" id="{1AF037CC-71A6-8D0B-6EA2-087F69076E1A}"/>
            </a:ext>
          </a:extLst>
        </xdr:cNvPr>
        <xdr:cNvSpPr/>
      </xdr:nvSpPr>
      <xdr:spPr>
        <a:xfrm>
          <a:off x="13677900" y="6505575"/>
          <a:ext cx="10763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244</xdr:row>
      <xdr:rowOff>85725</xdr:rowOff>
    </xdr:from>
    <xdr:to>
      <xdr:col>3</xdr:col>
      <xdr:colOff>1571625</xdr:colOff>
      <xdr:row>244</xdr:row>
      <xdr:rowOff>131444</xdr:rowOff>
    </xdr:to>
    <xdr:sp macro="" textlink="">
      <xdr:nvSpPr>
        <xdr:cNvPr id="102" name="Rectangle 101">
          <a:hlinkClick xmlns:r="http://schemas.openxmlformats.org/officeDocument/2006/relationships" r:id="rId20"/>
          <a:extLst>
            <a:ext uri="{FF2B5EF4-FFF2-40B4-BE49-F238E27FC236}">
              <a16:creationId xmlns:a16="http://schemas.microsoft.com/office/drawing/2014/main" id="{5E26BD0A-9B02-6223-C703-3B90B55B9A5D}"/>
            </a:ext>
          </a:extLst>
        </xdr:cNvPr>
        <xdr:cNvSpPr/>
      </xdr:nvSpPr>
      <xdr:spPr>
        <a:xfrm>
          <a:off x="9734550" y="7067550"/>
          <a:ext cx="1476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2781300</xdr:colOff>
      <xdr:row>248</xdr:row>
      <xdr:rowOff>257175</xdr:rowOff>
    </xdr:from>
    <xdr:to>
      <xdr:col>3</xdr:col>
      <xdr:colOff>4257675</xdr:colOff>
      <xdr:row>248</xdr:row>
      <xdr:rowOff>304800</xdr:rowOff>
    </xdr:to>
    <xdr:sp macro="" textlink="">
      <xdr:nvSpPr>
        <xdr:cNvPr id="103" name="Rectangle 102">
          <a:hlinkClick xmlns:r="http://schemas.openxmlformats.org/officeDocument/2006/relationships" r:id="rId20"/>
          <a:extLst>
            <a:ext uri="{FF2B5EF4-FFF2-40B4-BE49-F238E27FC236}">
              <a16:creationId xmlns:a16="http://schemas.microsoft.com/office/drawing/2014/main" id="{3AF149BE-6560-D78C-7A12-737A8E214995}"/>
            </a:ext>
          </a:extLst>
        </xdr:cNvPr>
        <xdr:cNvSpPr/>
      </xdr:nvSpPr>
      <xdr:spPr>
        <a:xfrm>
          <a:off x="12420600" y="12068175"/>
          <a:ext cx="14763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249</xdr:row>
      <xdr:rowOff>85725</xdr:rowOff>
    </xdr:from>
    <xdr:to>
      <xdr:col>3</xdr:col>
      <xdr:colOff>1562100</xdr:colOff>
      <xdr:row>249</xdr:row>
      <xdr:rowOff>131444</xdr:rowOff>
    </xdr:to>
    <xdr:sp macro="" textlink="">
      <xdr:nvSpPr>
        <xdr:cNvPr id="104" name="Rectangle 103">
          <a:hlinkClick xmlns:r="http://schemas.openxmlformats.org/officeDocument/2006/relationships" r:id="rId20"/>
          <a:extLst>
            <a:ext uri="{FF2B5EF4-FFF2-40B4-BE49-F238E27FC236}">
              <a16:creationId xmlns:a16="http://schemas.microsoft.com/office/drawing/2014/main" id="{CA3A8EE1-0506-0DEE-2C8C-42C7FF04D25C}"/>
            </a:ext>
          </a:extLst>
        </xdr:cNvPr>
        <xdr:cNvSpPr/>
      </xdr:nvSpPr>
      <xdr:spPr>
        <a:xfrm>
          <a:off x="9705975" y="12611100"/>
          <a:ext cx="14954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3895725</xdr:colOff>
      <xdr:row>252</xdr:row>
      <xdr:rowOff>66675</xdr:rowOff>
    </xdr:from>
    <xdr:to>
      <xdr:col>3</xdr:col>
      <xdr:colOff>5419725</xdr:colOff>
      <xdr:row>252</xdr:row>
      <xdr:rowOff>112394</xdr:rowOff>
    </xdr:to>
    <xdr:sp macro="" textlink="">
      <xdr:nvSpPr>
        <xdr:cNvPr id="105" name="Rectangle 104">
          <a:hlinkClick xmlns:r="http://schemas.openxmlformats.org/officeDocument/2006/relationships" r:id="rId20"/>
          <a:extLst>
            <a:ext uri="{FF2B5EF4-FFF2-40B4-BE49-F238E27FC236}">
              <a16:creationId xmlns:a16="http://schemas.microsoft.com/office/drawing/2014/main" id="{8523D3F5-0319-7DD7-6583-63B99DD751BF}"/>
            </a:ext>
          </a:extLst>
        </xdr:cNvPr>
        <xdr:cNvSpPr/>
      </xdr:nvSpPr>
      <xdr:spPr>
        <a:xfrm>
          <a:off x="13535025" y="14725650"/>
          <a:ext cx="15240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3895725</xdr:colOff>
      <xdr:row>253</xdr:row>
      <xdr:rowOff>66675</xdr:rowOff>
    </xdr:from>
    <xdr:to>
      <xdr:col>3</xdr:col>
      <xdr:colOff>5419725</xdr:colOff>
      <xdr:row>253</xdr:row>
      <xdr:rowOff>112394</xdr:rowOff>
    </xdr:to>
    <xdr:sp macro="" textlink="">
      <xdr:nvSpPr>
        <xdr:cNvPr id="106" name="Rectangle 105">
          <a:hlinkClick xmlns:r="http://schemas.openxmlformats.org/officeDocument/2006/relationships" r:id="rId20"/>
          <a:extLst>
            <a:ext uri="{FF2B5EF4-FFF2-40B4-BE49-F238E27FC236}">
              <a16:creationId xmlns:a16="http://schemas.microsoft.com/office/drawing/2014/main" id="{3F6DC1A4-80E5-47BC-9692-FD2335A0387F}"/>
            </a:ext>
          </a:extLst>
        </xdr:cNvPr>
        <xdr:cNvSpPr/>
      </xdr:nvSpPr>
      <xdr:spPr>
        <a:xfrm>
          <a:off x="13531850" y="14722475"/>
          <a:ext cx="15240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256</xdr:row>
      <xdr:rowOff>266700</xdr:rowOff>
    </xdr:from>
    <xdr:to>
      <xdr:col>3</xdr:col>
      <xdr:colOff>857250</xdr:colOff>
      <xdr:row>256</xdr:row>
      <xdr:rowOff>312419</xdr:rowOff>
    </xdr:to>
    <xdr:sp macro="" textlink="">
      <xdr:nvSpPr>
        <xdr:cNvPr id="107" name="Rectangle 106">
          <a:hlinkClick xmlns:r="http://schemas.openxmlformats.org/officeDocument/2006/relationships" r:id="rId20"/>
          <a:extLst>
            <a:ext uri="{FF2B5EF4-FFF2-40B4-BE49-F238E27FC236}">
              <a16:creationId xmlns:a16="http://schemas.microsoft.com/office/drawing/2014/main" id="{4C9FF499-5A8D-DA1B-6C7D-EB0238783D16}"/>
            </a:ext>
          </a:extLst>
        </xdr:cNvPr>
        <xdr:cNvSpPr/>
      </xdr:nvSpPr>
      <xdr:spPr>
        <a:xfrm>
          <a:off x="9715500" y="16697325"/>
          <a:ext cx="7810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2705100</xdr:colOff>
      <xdr:row>258</xdr:row>
      <xdr:rowOff>247650</xdr:rowOff>
    </xdr:from>
    <xdr:to>
      <xdr:col>3</xdr:col>
      <xdr:colOff>4248150</xdr:colOff>
      <xdr:row>258</xdr:row>
      <xdr:rowOff>314325</xdr:rowOff>
    </xdr:to>
    <xdr:sp macro="" textlink="">
      <xdr:nvSpPr>
        <xdr:cNvPr id="108" name="Rectangle 107">
          <a:hlinkClick xmlns:r="http://schemas.openxmlformats.org/officeDocument/2006/relationships" r:id="rId20"/>
          <a:extLst>
            <a:ext uri="{FF2B5EF4-FFF2-40B4-BE49-F238E27FC236}">
              <a16:creationId xmlns:a16="http://schemas.microsoft.com/office/drawing/2014/main" id="{575FEA00-1492-43A2-3A43-3B81BA6B458A}"/>
            </a:ext>
          </a:extLst>
        </xdr:cNvPr>
        <xdr:cNvSpPr/>
      </xdr:nvSpPr>
      <xdr:spPr>
        <a:xfrm>
          <a:off x="12344400" y="18745200"/>
          <a:ext cx="15430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4305300</xdr:colOff>
      <xdr:row>260</xdr:row>
      <xdr:rowOff>57150</xdr:rowOff>
    </xdr:from>
    <xdr:to>
      <xdr:col>3</xdr:col>
      <xdr:colOff>5276850</xdr:colOff>
      <xdr:row>260</xdr:row>
      <xdr:rowOff>102869</xdr:rowOff>
    </xdr:to>
    <xdr:sp macro="" textlink="">
      <xdr:nvSpPr>
        <xdr:cNvPr id="109" name="Rectangle 108">
          <a:hlinkClick xmlns:r="http://schemas.openxmlformats.org/officeDocument/2006/relationships" r:id="rId20"/>
          <a:extLst>
            <a:ext uri="{FF2B5EF4-FFF2-40B4-BE49-F238E27FC236}">
              <a16:creationId xmlns:a16="http://schemas.microsoft.com/office/drawing/2014/main" id="{8A48422A-6E33-20E6-4D9B-13410CD64DA6}"/>
            </a:ext>
          </a:extLst>
        </xdr:cNvPr>
        <xdr:cNvSpPr/>
      </xdr:nvSpPr>
      <xdr:spPr>
        <a:xfrm>
          <a:off x="13944600" y="22364700"/>
          <a:ext cx="9715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260</xdr:row>
      <xdr:rowOff>76200</xdr:rowOff>
    </xdr:from>
    <xdr:to>
      <xdr:col>3</xdr:col>
      <xdr:colOff>1990725</xdr:colOff>
      <xdr:row>260</xdr:row>
      <xdr:rowOff>121919</xdr:rowOff>
    </xdr:to>
    <xdr:sp macro="" textlink="">
      <xdr:nvSpPr>
        <xdr:cNvPr id="110" name="Rectangle 109">
          <a:hlinkClick xmlns:r="http://schemas.openxmlformats.org/officeDocument/2006/relationships" r:id="rId13"/>
          <a:extLst>
            <a:ext uri="{FF2B5EF4-FFF2-40B4-BE49-F238E27FC236}">
              <a16:creationId xmlns:a16="http://schemas.microsoft.com/office/drawing/2014/main" id="{118DA143-AD04-121A-41E5-0A0E144EF41B}"/>
            </a:ext>
          </a:extLst>
        </xdr:cNvPr>
        <xdr:cNvSpPr/>
      </xdr:nvSpPr>
      <xdr:spPr>
        <a:xfrm>
          <a:off x="9696450" y="22383750"/>
          <a:ext cx="19335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4438650</xdr:colOff>
      <xdr:row>260</xdr:row>
      <xdr:rowOff>285750</xdr:rowOff>
    </xdr:from>
    <xdr:to>
      <xdr:col>3</xdr:col>
      <xdr:colOff>5314950</xdr:colOff>
      <xdr:row>260</xdr:row>
      <xdr:rowOff>331469</xdr:rowOff>
    </xdr:to>
    <xdr:sp macro="" textlink="">
      <xdr:nvSpPr>
        <xdr:cNvPr id="111" name="Rectangle 110">
          <a:hlinkClick xmlns:r="http://schemas.openxmlformats.org/officeDocument/2006/relationships" r:id="rId21"/>
          <a:extLst>
            <a:ext uri="{FF2B5EF4-FFF2-40B4-BE49-F238E27FC236}">
              <a16:creationId xmlns:a16="http://schemas.microsoft.com/office/drawing/2014/main" id="{6E720D7E-D09B-19CC-F705-E8C060C2B001}"/>
            </a:ext>
          </a:extLst>
        </xdr:cNvPr>
        <xdr:cNvSpPr/>
      </xdr:nvSpPr>
      <xdr:spPr>
        <a:xfrm>
          <a:off x="14077950" y="22593300"/>
          <a:ext cx="8763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5410200</xdr:colOff>
      <xdr:row>261</xdr:row>
      <xdr:rowOff>257175</xdr:rowOff>
    </xdr:from>
    <xdr:to>
      <xdr:col>3</xdr:col>
      <xdr:colOff>885825</xdr:colOff>
      <xdr:row>261</xdr:row>
      <xdr:rowOff>302894</xdr:rowOff>
    </xdr:to>
    <xdr:sp macro="" textlink="">
      <xdr:nvSpPr>
        <xdr:cNvPr id="118" name="Rectangle 117">
          <a:hlinkClick xmlns:r="http://schemas.openxmlformats.org/officeDocument/2006/relationships" r:id="rId20"/>
          <a:extLst>
            <a:ext uri="{FF2B5EF4-FFF2-40B4-BE49-F238E27FC236}">
              <a16:creationId xmlns:a16="http://schemas.microsoft.com/office/drawing/2014/main" id="{9D1D1DB9-8FC3-4D7B-A72A-1FAADEB66F8B}"/>
            </a:ext>
          </a:extLst>
        </xdr:cNvPr>
        <xdr:cNvSpPr/>
      </xdr:nvSpPr>
      <xdr:spPr>
        <a:xfrm>
          <a:off x="9553575" y="23279100"/>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5448300</xdr:colOff>
      <xdr:row>262</xdr:row>
      <xdr:rowOff>257175</xdr:rowOff>
    </xdr:from>
    <xdr:to>
      <xdr:col>3</xdr:col>
      <xdr:colOff>923925</xdr:colOff>
      <xdr:row>262</xdr:row>
      <xdr:rowOff>302894</xdr:rowOff>
    </xdr:to>
    <xdr:sp macro="" textlink="">
      <xdr:nvSpPr>
        <xdr:cNvPr id="120" name="Rectangle 119">
          <a:hlinkClick xmlns:r="http://schemas.openxmlformats.org/officeDocument/2006/relationships" r:id="rId20"/>
          <a:extLst>
            <a:ext uri="{FF2B5EF4-FFF2-40B4-BE49-F238E27FC236}">
              <a16:creationId xmlns:a16="http://schemas.microsoft.com/office/drawing/2014/main" id="{8132243D-5586-492A-B2A3-B078336BF8BB}"/>
            </a:ext>
          </a:extLst>
        </xdr:cNvPr>
        <xdr:cNvSpPr/>
      </xdr:nvSpPr>
      <xdr:spPr>
        <a:xfrm>
          <a:off x="9591675" y="241649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5457825</xdr:colOff>
      <xdr:row>263</xdr:row>
      <xdr:rowOff>266700</xdr:rowOff>
    </xdr:from>
    <xdr:to>
      <xdr:col>3</xdr:col>
      <xdr:colOff>933450</xdr:colOff>
      <xdr:row>263</xdr:row>
      <xdr:rowOff>312419</xdr:rowOff>
    </xdr:to>
    <xdr:sp macro="" textlink="">
      <xdr:nvSpPr>
        <xdr:cNvPr id="121" name="Rectangle 120">
          <a:hlinkClick xmlns:r="http://schemas.openxmlformats.org/officeDocument/2006/relationships" r:id="rId20"/>
          <a:extLst>
            <a:ext uri="{FF2B5EF4-FFF2-40B4-BE49-F238E27FC236}">
              <a16:creationId xmlns:a16="http://schemas.microsoft.com/office/drawing/2014/main" id="{C9D7CF06-CA88-4912-A4BE-337F3983B2A8}"/>
            </a:ext>
          </a:extLst>
        </xdr:cNvPr>
        <xdr:cNvSpPr/>
      </xdr:nvSpPr>
      <xdr:spPr>
        <a:xfrm>
          <a:off x="9601200" y="248888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1473199</xdr:colOff>
      <xdr:row>264</xdr:row>
      <xdr:rowOff>266700</xdr:rowOff>
    </xdr:from>
    <xdr:to>
      <xdr:col>3</xdr:col>
      <xdr:colOff>2981324</xdr:colOff>
      <xdr:row>264</xdr:row>
      <xdr:rowOff>323850</xdr:rowOff>
    </xdr:to>
    <xdr:sp macro="" textlink="">
      <xdr:nvSpPr>
        <xdr:cNvPr id="122" name="Rectangle 121">
          <a:hlinkClick xmlns:r="http://schemas.openxmlformats.org/officeDocument/2006/relationships" r:id="rId20"/>
          <a:extLst>
            <a:ext uri="{FF2B5EF4-FFF2-40B4-BE49-F238E27FC236}">
              <a16:creationId xmlns:a16="http://schemas.microsoft.com/office/drawing/2014/main" id="{240BB3E7-7753-4D02-BF30-DEF03FFECA4D}"/>
            </a:ext>
          </a:extLst>
        </xdr:cNvPr>
        <xdr:cNvSpPr/>
      </xdr:nvSpPr>
      <xdr:spPr>
        <a:xfrm>
          <a:off x="11112499" y="25422225"/>
          <a:ext cx="1508125" cy="5715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5476875</xdr:colOff>
      <xdr:row>265</xdr:row>
      <xdr:rowOff>266700</xdr:rowOff>
    </xdr:from>
    <xdr:to>
      <xdr:col>3</xdr:col>
      <xdr:colOff>952500</xdr:colOff>
      <xdr:row>265</xdr:row>
      <xdr:rowOff>312419</xdr:rowOff>
    </xdr:to>
    <xdr:sp macro="" textlink="">
      <xdr:nvSpPr>
        <xdr:cNvPr id="123" name="Rectangle 122">
          <a:hlinkClick xmlns:r="http://schemas.openxmlformats.org/officeDocument/2006/relationships" r:id="rId20"/>
          <a:extLst>
            <a:ext uri="{FF2B5EF4-FFF2-40B4-BE49-F238E27FC236}">
              <a16:creationId xmlns:a16="http://schemas.microsoft.com/office/drawing/2014/main" id="{E192BE14-A7EB-4AB6-AD87-488BAF87C4CF}"/>
            </a:ext>
          </a:extLst>
        </xdr:cNvPr>
        <xdr:cNvSpPr/>
      </xdr:nvSpPr>
      <xdr:spPr>
        <a:xfrm>
          <a:off x="9620250" y="261842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5429250</xdr:colOff>
      <xdr:row>266</xdr:row>
      <xdr:rowOff>266700</xdr:rowOff>
    </xdr:from>
    <xdr:to>
      <xdr:col>3</xdr:col>
      <xdr:colOff>904875</xdr:colOff>
      <xdr:row>266</xdr:row>
      <xdr:rowOff>312419</xdr:rowOff>
    </xdr:to>
    <xdr:sp macro="" textlink="">
      <xdr:nvSpPr>
        <xdr:cNvPr id="124" name="Rectangle 123">
          <a:hlinkClick xmlns:r="http://schemas.openxmlformats.org/officeDocument/2006/relationships" r:id="rId20"/>
          <a:extLst>
            <a:ext uri="{FF2B5EF4-FFF2-40B4-BE49-F238E27FC236}">
              <a16:creationId xmlns:a16="http://schemas.microsoft.com/office/drawing/2014/main" id="{B2BF5E2F-DC15-49B1-A6D8-1378CD46899E}"/>
            </a:ext>
          </a:extLst>
        </xdr:cNvPr>
        <xdr:cNvSpPr/>
      </xdr:nvSpPr>
      <xdr:spPr>
        <a:xfrm>
          <a:off x="9572625" y="27813000"/>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5476875</xdr:colOff>
      <xdr:row>283</xdr:row>
      <xdr:rowOff>276225</xdr:rowOff>
    </xdr:from>
    <xdr:to>
      <xdr:col>3</xdr:col>
      <xdr:colOff>952500</xdr:colOff>
      <xdr:row>283</xdr:row>
      <xdr:rowOff>321944</xdr:rowOff>
    </xdr:to>
    <xdr:sp macro="" textlink="">
      <xdr:nvSpPr>
        <xdr:cNvPr id="126" name="Rectangle 125">
          <a:hlinkClick xmlns:r="http://schemas.openxmlformats.org/officeDocument/2006/relationships" r:id="rId20"/>
          <a:extLst>
            <a:ext uri="{FF2B5EF4-FFF2-40B4-BE49-F238E27FC236}">
              <a16:creationId xmlns:a16="http://schemas.microsoft.com/office/drawing/2014/main" id="{59FC73BC-7D70-48FC-9345-CBF62E1AC81C}"/>
            </a:ext>
          </a:extLst>
        </xdr:cNvPr>
        <xdr:cNvSpPr/>
      </xdr:nvSpPr>
      <xdr:spPr>
        <a:xfrm>
          <a:off x="9620250" y="38690550"/>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5457825</xdr:colOff>
      <xdr:row>284</xdr:row>
      <xdr:rowOff>276225</xdr:rowOff>
    </xdr:from>
    <xdr:to>
      <xdr:col>3</xdr:col>
      <xdr:colOff>933450</xdr:colOff>
      <xdr:row>284</xdr:row>
      <xdr:rowOff>321944</xdr:rowOff>
    </xdr:to>
    <xdr:sp macro="" textlink="">
      <xdr:nvSpPr>
        <xdr:cNvPr id="128" name="Rectangle 127">
          <a:hlinkClick xmlns:r="http://schemas.openxmlformats.org/officeDocument/2006/relationships" r:id="rId20"/>
          <a:extLst>
            <a:ext uri="{FF2B5EF4-FFF2-40B4-BE49-F238E27FC236}">
              <a16:creationId xmlns:a16="http://schemas.microsoft.com/office/drawing/2014/main" id="{0D11FFD8-1702-4B27-BA18-83AFC9A4B9BA}"/>
            </a:ext>
          </a:extLst>
        </xdr:cNvPr>
        <xdr:cNvSpPr/>
      </xdr:nvSpPr>
      <xdr:spPr>
        <a:xfrm>
          <a:off x="9601200" y="405860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5429250</xdr:colOff>
      <xdr:row>285</xdr:row>
      <xdr:rowOff>276225</xdr:rowOff>
    </xdr:from>
    <xdr:to>
      <xdr:col>3</xdr:col>
      <xdr:colOff>904875</xdr:colOff>
      <xdr:row>285</xdr:row>
      <xdr:rowOff>321944</xdr:rowOff>
    </xdr:to>
    <xdr:sp macro="" textlink="">
      <xdr:nvSpPr>
        <xdr:cNvPr id="129" name="Rectangle 128">
          <a:hlinkClick xmlns:r="http://schemas.openxmlformats.org/officeDocument/2006/relationships" r:id="rId20"/>
          <a:extLst>
            <a:ext uri="{FF2B5EF4-FFF2-40B4-BE49-F238E27FC236}">
              <a16:creationId xmlns:a16="http://schemas.microsoft.com/office/drawing/2014/main" id="{55EB90F2-E88C-45BE-9FBD-83A3687F63CD}"/>
            </a:ext>
          </a:extLst>
        </xdr:cNvPr>
        <xdr:cNvSpPr/>
      </xdr:nvSpPr>
      <xdr:spPr>
        <a:xfrm>
          <a:off x="9572625" y="4241482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5448300</xdr:colOff>
      <xdr:row>286</xdr:row>
      <xdr:rowOff>266700</xdr:rowOff>
    </xdr:from>
    <xdr:to>
      <xdr:col>3</xdr:col>
      <xdr:colOff>923925</xdr:colOff>
      <xdr:row>286</xdr:row>
      <xdr:rowOff>312419</xdr:rowOff>
    </xdr:to>
    <xdr:sp macro="" textlink="">
      <xdr:nvSpPr>
        <xdr:cNvPr id="130" name="Rectangle 129">
          <a:hlinkClick xmlns:r="http://schemas.openxmlformats.org/officeDocument/2006/relationships" r:id="rId20"/>
          <a:extLst>
            <a:ext uri="{FF2B5EF4-FFF2-40B4-BE49-F238E27FC236}">
              <a16:creationId xmlns:a16="http://schemas.microsoft.com/office/drawing/2014/main" id="{09395752-D30C-4B10-AC9C-A8104987C108}"/>
            </a:ext>
          </a:extLst>
        </xdr:cNvPr>
        <xdr:cNvSpPr/>
      </xdr:nvSpPr>
      <xdr:spPr>
        <a:xfrm>
          <a:off x="9591675" y="43119675"/>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5457825</xdr:colOff>
      <xdr:row>287</xdr:row>
      <xdr:rowOff>276225</xdr:rowOff>
    </xdr:from>
    <xdr:to>
      <xdr:col>3</xdr:col>
      <xdr:colOff>933450</xdr:colOff>
      <xdr:row>287</xdr:row>
      <xdr:rowOff>321944</xdr:rowOff>
    </xdr:to>
    <xdr:sp macro="" textlink="">
      <xdr:nvSpPr>
        <xdr:cNvPr id="131" name="Rectangle 130">
          <a:hlinkClick xmlns:r="http://schemas.openxmlformats.org/officeDocument/2006/relationships" r:id="rId20"/>
          <a:extLst>
            <a:ext uri="{FF2B5EF4-FFF2-40B4-BE49-F238E27FC236}">
              <a16:creationId xmlns:a16="http://schemas.microsoft.com/office/drawing/2014/main" id="{ABC2D139-E69F-44A2-AA35-0D78079423DF}"/>
            </a:ext>
          </a:extLst>
        </xdr:cNvPr>
        <xdr:cNvSpPr/>
      </xdr:nvSpPr>
      <xdr:spPr>
        <a:xfrm>
          <a:off x="9601200" y="44196000"/>
          <a:ext cx="971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123825</xdr:colOff>
      <xdr:row>323</xdr:row>
      <xdr:rowOff>66675</xdr:rowOff>
    </xdr:from>
    <xdr:to>
      <xdr:col>3</xdr:col>
      <xdr:colOff>1952625</xdr:colOff>
      <xdr:row>323</xdr:row>
      <xdr:rowOff>142875</xdr:rowOff>
    </xdr:to>
    <xdr:sp macro="" textlink="">
      <xdr:nvSpPr>
        <xdr:cNvPr id="132" name="Rectangle 131">
          <a:hlinkClick xmlns:r="http://schemas.openxmlformats.org/officeDocument/2006/relationships" r:id="rId13"/>
          <a:extLst>
            <a:ext uri="{FF2B5EF4-FFF2-40B4-BE49-F238E27FC236}">
              <a16:creationId xmlns:a16="http://schemas.microsoft.com/office/drawing/2014/main" id="{313A62DF-2C72-0670-CB62-D7FA46A2F52C}"/>
            </a:ext>
          </a:extLst>
        </xdr:cNvPr>
        <xdr:cNvSpPr/>
      </xdr:nvSpPr>
      <xdr:spPr>
        <a:xfrm>
          <a:off x="9763125" y="77581125"/>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323</xdr:row>
      <xdr:rowOff>295275</xdr:rowOff>
    </xdr:from>
    <xdr:to>
      <xdr:col>3</xdr:col>
      <xdr:colOff>1695450</xdr:colOff>
      <xdr:row>323</xdr:row>
      <xdr:rowOff>340994</xdr:rowOff>
    </xdr:to>
    <xdr:sp macro="" textlink="">
      <xdr:nvSpPr>
        <xdr:cNvPr id="133" name="Rectangle 132">
          <a:hlinkClick xmlns:r="http://schemas.openxmlformats.org/officeDocument/2006/relationships" r:id="rId21"/>
          <a:extLst>
            <a:ext uri="{FF2B5EF4-FFF2-40B4-BE49-F238E27FC236}">
              <a16:creationId xmlns:a16="http://schemas.microsoft.com/office/drawing/2014/main" id="{2712E8E8-5D18-74E4-2336-961C81EB4BD8}"/>
            </a:ext>
          </a:extLst>
        </xdr:cNvPr>
        <xdr:cNvSpPr/>
      </xdr:nvSpPr>
      <xdr:spPr>
        <a:xfrm>
          <a:off x="9696450" y="77809725"/>
          <a:ext cx="16383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323</xdr:row>
      <xdr:rowOff>249556</xdr:rowOff>
    </xdr:from>
    <xdr:to>
      <xdr:col>3</xdr:col>
      <xdr:colOff>3124200</xdr:colOff>
      <xdr:row>323</xdr:row>
      <xdr:rowOff>295275</xdr:rowOff>
    </xdr:to>
    <xdr:sp macro="" textlink="">
      <xdr:nvSpPr>
        <xdr:cNvPr id="134" name="Rectangle 133">
          <a:hlinkClick xmlns:r="http://schemas.openxmlformats.org/officeDocument/2006/relationships" r:id="rId22"/>
          <a:extLst>
            <a:ext uri="{FF2B5EF4-FFF2-40B4-BE49-F238E27FC236}">
              <a16:creationId xmlns:a16="http://schemas.microsoft.com/office/drawing/2014/main" id="{4409D8EE-F3B3-EA1A-BC7E-F8F689D2D7F7}"/>
            </a:ext>
          </a:extLst>
        </xdr:cNvPr>
        <xdr:cNvSpPr/>
      </xdr:nvSpPr>
      <xdr:spPr>
        <a:xfrm>
          <a:off x="11839575" y="77764006"/>
          <a:ext cx="9239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323</xdr:row>
      <xdr:rowOff>249556</xdr:rowOff>
    </xdr:from>
    <xdr:to>
      <xdr:col>3</xdr:col>
      <xdr:colOff>3886200</xdr:colOff>
      <xdr:row>323</xdr:row>
      <xdr:rowOff>295275</xdr:rowOff>
    </xdr:to>
    <xdr:sp macro="" textlink="">
      <xdr:nvSpPr>
        <xdr:cNvPr id="135" name="Rectangle 134">
          <a:hlinkClick xmlns:r="http://schemas.openxmlformats.org/officeDocument/2006/relationships" r:id="rId23"/>
          <a:extLst>
            <a:ext uri="{FF2B5EF4-FFF2-40B4-BE49-F238E27FC236}">
              <a16:creationId xmlns:a16="http://schemas.microsoft.com/office/drawing/2014/main" id="{BB8D33FD-4FA3-DBE8-5916-810AB400521A}"/>
            </a:ext>
          </a:extLst>
        </xdr:cNvPr>
        <xdr:cNvSpPr/>
      </xdr:nvSpPr>
      <xdr:spPr>
        <a:xfrm>
          <a:off x="13134975" y="77764006"/>
          <a:ext cx="390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324</xdr:row>
      <xdr:rowOff>66675</xdr:rowOff>
    </xdr:from>
    <xdr:to>
      <xdr:col>3</xdr:col>
      <xdr:colOff>1952625</xdr:colOff>
      <xdr:row>324</xdr:row>
      <xdr:rowOff>142875</xdr:rowOff>
    </xdr:to>
    <xdr:sp macro="" textlink="">
      <xdr:nvSpPr>
        <xdr:cNvPr id="136" name="Rectangle 135">
          <a:hlinkClick xmlns:r="http://schemas.openxmlformats.org/officeDocument/2006/relationships" r:id="rId13"/>
          <a:extLst>
            <a:ext uri="{FF2B5EF4-FFF2-40B4-BE49-F238E27FC236}">
              <a16:creationId xmlns:a16="http://schemas.microsoft.com/office/drawing/2014/main" id="{50C7ADDD-CF19-430C-B24C-FEDA08CB14B4}"/>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324</xdr:row>
      <xdr:rowOff>295275</xdr:rowOff>
    </xdr:from>
    <xdr:to>
      <xdr:col>3</xdr:col>
      <xdr:colOff>1695450</xdr:colOff>
      <xdr:row>324</xdr:row>
      <xdr:rowOff>340994</xdr:rowOff>
    </xdr:to>
    <xdr:sp macro="" textlink="">
      <xdr:nvSpPr>
        <xdr:cNvPr id="137" name="Rectangle 136">
          <a:hlinkClick xmlns:r="http://schemas.openxmlformats.org/officeDocument/2006/relationships" r:id="rId21"/>
          <a:extLst>
            <a:ext uri="{FF2B5EF4-FFF2-40B4-BE49-F238E27FC236}">
              <a16:creationId xmlns:a16="http://schemas.microsoft.com/office/drawing/2014/main" id="{F905A85D-8724-4926-8B90-39F6841F257C}"/>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324</xdr:row>
      <xdr:rowOff>249556</xdr:rowOff>
    </xdr:from>
    <xdr:to>
      <xdr:col>3</xdr:col>
      <xdr:colOff>3124200</xdr:colOff>
      <xdr:row>324</xdr:row>
      <xdr:rowOff>295275</xdr:rowOff>
    </xdr:to>
    <xdr:sp macro="" textlink="">
      <xdr:nvSpPr>
        <xdr:cNvPr id="138" name="Rectangle 137">
          <a:hlinkClick xmlns:r="http://schemas.openxmlformats.org/officeDocument/2006/relationships" r:id="rId22"/>
          <a:extLst>
            <a:ext uri="{FF2B5EF4-FFF2-40B4-BE49-F238E27FC236}">
              <a16:creationId xmlns:a16="http://schemas.microsoft.com/office/drawing/2014/main" id="{9EFAAB56-E770-41F8-BE7B-C1027D755687}"/>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324</xdr:row>
      <xdr:rowOff>249556</xdr:rowOff>
    </xdr:from>
    <xdr:to>
      <xdr:col>3</xdr:col>
      <xdr:colOff>3886200</xdr:colOff>
      <xdr:row>324</xdr:row>
      <xdr:rowOff>295275</xdr:rowOff>
    </xdr:to>
    <xdr:sp macro="" textlink="">
      <xdr:nvSpPr>
        <xdr:cNvPr id="139" name="Rectangle 138">
          <a:hlinkClick xmlns:r="http://schemas.openxmlformats.org/officeDocument/2006/relationships" r:id="rId23"/>
          <a:extLst>
            <a:ext uri="{FF2B5EF4-FFF2-40B4-BE49-F238E27FC236}">
              <a16:creationId xmlns:a16="http://schemas.microsoft.com/office/drawing/2014/main" id="{C26CD0A2-5A00-43D3-87AD-01991BA1DEA8}"/>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325</xdr:row>
      <xdr:rowOff>66675</xdr:rowOff>
    </xdr:from>
    <xdr:to>
      <xdr:col>3</xdr:col>
      <xdr:colOff>1952625</xdr:colOff>
      <xdr:row>325</xdr:row>
      <xdr:rowOff>142875</xdr:rowOff>
    </xdr:to>
    <xdr:sp macro="" textlink="">
      <xdr:nvSpPr>
        <xdr:cNvPr id="140" name="Rectangle 139">
          <a:hlinkClick xmlns:r="http://schemas.openxmlformats.org/officeDocument/2006/relationships" r:id="rId13"/>
          <a:extLst>
            <a:ext uri="{FF2B5EF4-FFF2-40B4-BE49-F238E27FC236}">
              <a16:creationId xmlns:a16="http://schemas.microsoft.com/office/drawing/2014/main" id="{B3AE0269-F446-4CE1-861E-92978C7A41AC}"/>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325</xdr:row>
      <xdr:rowOff>295275</xdr:rowOff>
    </xdr:from>
    <xdr:to>
      <xdr:col>3</xdr:col>
      <xdr:colOff>1695450</xdr:colOff>
      <xdr:row>325</xdr:row>
      <xdr:rowOff>340994</xdr:rowOff>
    </xdr:to>
    <xdr:sp macro="" textlink="">
      <xdr:nvSpPr>
        <xdr:cNvPr id="141" name="Rectangle 140">
          <a:hlinkClick xmlns:r="http://schemas.openxmlformats.org/officeDocument/2006/relationships" r:id="rId21"/>
          <a:extLst>
            <a:ext uri="{FF2B5EF4-FFF2-40B4-BE49-F238E27FC236}">
              <a16:creationId xmlns:a16="http://schemas.microsoft.com/office/drawing/2014/main" id="{1288E5D3-BDED-4DA4-80A5-D8874BDA3391}"/>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325</xdr:row>
      <xdr:rowOff>249556</xdr:rowOff>
    </xdr:from>
    <xdr:to>
      <xdr:col>3</xdr:col>
      <xdr:colOff>3124200</xdr:colOff>
      <xdr:row>325</xdr:row>
      <xdr:rowOff>295275</xdr:rowOff>
    </xdr:to>
    <xdr:sp macro="" textlink="">
      <xdr:nvSpPr>
        <xdr:cNvPr id="142" name="Rectangle 141">
          <a:hlinkClick xmlns:r="http://schemas.openxmlformats.org/officeDocument/2006/relationships" r:id="rId22"/>
          <a:extLst>
            <a:ext uri="{FF2B5EF4-FFF2-40B4-BE49-F238E27FC236}">
              <a16:creationId xmlns:a16="http://schemas.microsoft.com/office/drawing/2014/main" id="{737433E8-8043-4CF9-98F3-8C9488E43719}"/>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325</xdr:row>
      <xdr:rowOff>249556</xdr:rowOff>
    </xdr:from>
    <xdr:to>
      <xdr:col>3</xdr:col>
      <xdr:colOff>3886200</xdr:colOff>
      <xdr:row>325</xdr:row>
      <xdr:rowOff>295275</xdr:rowOff>
    </xdr:to>
    <xdr:sp macro="" textlink="">
      <xdr:nvSpPr>
        <xdr:cNvPr id="143" name="Rectangle 142">
          <a:hlinkClick xmlns:r="http://schemas.openxmlformats.org/officeDocument/2006/relationships" r:id="rId23"/>
          <a:extLst>
            <a:ext uri="{FF2B5EF4-FFF2-40B4-BE49-F238E27FC236}">
              <a16:creationId xmlns:a16="http://schemas.microsoft.com/office/drawing/2014/main" id="{251E9297-5DEC-42D0-8D7B-3BA81D4B8804}"/>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326</xdr:row>
      <xdr:rowOff>66675</xdr:rowOff>
    </xdr:from>
    <xdr:to>
      <xdr:col>3</xdr:col>
      <xdr:colOff>1952625</xdr:colOff>
      <xdr:row>326</xdr:row>
      <xdr:rowOff>142875</xdr:rowOff>
    </xdr:to>
    <xdr:sp macro="" textlink="">
      <xdr:nvSpPr>
        <xdr:cNvPr id="144" name="Rectangle 143">
          <a:hlinkClick xmlns:r="http://schemas.openxmlformats.org/officeDocument/2006/relationships" r:id="rId13"/>
          <a:extLst>
            <a:ext uri="{FF2B5EF4-FFF2-40B4-BE49-F238E27FC236}">
              <a16:creationId xmlns:a16="http://schemas.microsoft.com/office/drawing/2014/main" id="{CFBC48AD-87D7-42CB-960D-945640938D29}"/>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326</xdr:row>
      <xdr:rowOff>295275</xdr:rowOff>
    </xdr:from>
    <xdr:to>
      <xdr:col>3</xdr:col>
      <xdr:colOff>1695450</xdr:colOff>
      <xdr:row>326</xdr:row>
      <xdr:rowOff>340994</xdr:rowOff>
    </xdr:to>
    <xdr:sp macro="" textlink="">
      <xdr:nvSpPr>
        <xdr:cNvPr id="145" name="Rectangle 144">
          <a:hlinkClick xmlns:r="http://schemas.openxmlformats.org/officeDocument/2006/relationships" r:id="rId21"/>
          <a:extLst>
            <a:ext uri="{FF2B5EF4-FFF2-40B4-BE49-F238E27FC236}">
              <a16:creationId xmlns:a16="http://schemas.microsoft.com/office/drawing/2014/main" id="{75869163-1B7F-4C91-B87B-BB1A514493EB}"/>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326</xdr:row>
      <xdr:rowOff>249556</xdr:rowOff>
    </xdr:from>
    <xdr:to>
      <xdr:col>3</xdr:col>
      <xdr:colOff>3124200</xdr:colOff>
      <xdr:row>326</xdr:row>
      <xdr:rowOff>295275</xdr:rowOff>
    </xdr:to>
    <xdr:sp macro="" textlink="">
      <xdr:nvSpPr>
        <xdr:cNvPr id="146" name="Rectangle 145">
          <a:hlinkClick xmlns:r="http://schemas.openxmlformats.org/officeDocument/2006/relationships" r:id="rId22"/>
          <a:extLst>
            <a:ext uri="{FF2B5EF4-FFF2-40B4-BE49-F238E27FC236}">
              <a16:creationId xmlns:a16="http://schemas.microsoft.com/office/drawing/2014/main" id="{00AF732C-F677-48CD-AE96-D01C2708A83A}"/>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326</xdr:row>
      <xdr:rowOff>249556</xdr:rowOff>
    </xdr:from>
    <xdr:to>
      <xdr:col>3</xdr:col>
      <xdr:colOff>3886200</xdr:colOff>
      <xdr:row>326</xdr:row>
      <xdr:rowOff>295275</xdr:rowOff>
    </xdr:to>
    <xdr:sp macro="" textlink="">
      <xdr:nvSpPr>
        <xdr:cNvPr id="147" name="Rectangle 146">
          <a:hlinkClick xmlns:r="http://schemas.openxmlformats.org/officeDocument/2006/relationships" r:id="rId23"/>
          <a:extLst>
            <a:ext uri="{FF2B5EF4-FFF2-40B4-BE49-F238E27FC236}">
              <a16:creationId xmlns:a16="http://schemas.microsoft.com/office/drawing/2014/main" id="{6F7F4CDE-DFB7-42AA-BE09-5AA7CD702DD4}"/>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327</xdr:row>
      <xdr:rowOff>66675</xdr:rowOff>
    </xdr:from>
    <xdr:to>
      <xdr:col>3</xdr:col>
      <xdr:colOff>1952625</xdr:colOff>
      <xdr:row>327</xdr:row>
      <xdr:rowOff>142875</xdr:rowOff>
    </xdr:to>
    <xdr:sp macro="" textlink="">
      <xdr:nvSpPr>
        <xdr:cNvPr id="148" name="Rectangle 147">
          <a:hlinkClick xmlns:r="http://schemas.openxmlformats.org/officeDocument/2006/relationships" r:id="rId13"/>
          <a:extLst>
            <a:ext uri="{FF2B5EF4-FFF2-40B4-BE49-F238E27FC236}">
              <a16:creationId xmlns:a16="http://schemas.microsoft.com/office/drawing/2014/main" id="{1D0C4C6D-22F9-49FF-B104-A07892CA45A0}"/>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327</xdr:row>
      <xdr:rowOff>295275</xdr:rowOff>
    </xdr:from>
    <xdr:to>
      <xdr:col>3</xdr:col>
      <xdr:colOff>1695450</xdr:colOff>
      <xdr:row>327</xdr:row>
      <xdr:rowOff>340994</xdr:rowOff>
    </xdr:to>
    <xdr:sp macro="" textlink="">
      <xdr:nvSpPr>
        <xdr:cNvPr id="149" name="Rectangle 148">
          <a:hlinkClick xmlns:r="http://schemas.openxmlformats.org/officeDocument/2006/relationships" r:id="rId21"/>
          <a:extLst>
            <a:ext uri="{FF2B5EF4-FFF2-40B4-BE49-F238E27FC236}">
              <a16:creationId xmlns:a16="http://schemas.microsoft.com/office/drawing/2014/main" id="{C5CF9E4E-4731-4518-870D-98BA80CE36A9}"/>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327</xdr:row>
      <xdr:rowOff>249556</xdr:rowOff>
    </xdr:from>
    <xdr:to>
      <xdr:col>3</xdr:col>
      <xdr:colOff>3124200</xdr:colOff>
      <xdr:row>327</xdr:row>
      <xdr:rowOff>295275</xdr:rowOff>
    </xdr:to>
    <xdr:sp macro="" textlink="">
      <xdr:nvSpPr>
        <xdr:cNvPr id="150" name="Rectangle 149">
          <a:hlinkClick xmlns:r="http://schemas.openxmlformats.org/officeDocument/2006/relationships" r:id="rId22"/>
          <a:extLst>
            <a:ext uri="{FF2B5EF4-FFF2-40B4-BE49-F238E27FC236}">
              <a16:creationId xmlns:a16="http://schemas.microsoft.com/office/drawing/2014/main" id="{9D9C3EAF-30EE-4C73-A54E-E9214E7CE503}"/>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327</xdr:row>
      <xdr:rowOff>249556</xdr:rowOff>
    </xdr:from>
    <xdr:to>
      <xdr:col>3</xdr:col>
      <xdr:colOff>3886200</xdr:colOff>
      <xdr:row>327</xdr:row>
      <xdr:rowOff>295275</xdr:rowOff>
    </xdr:to>
    <xdr:sp macro="" textlink="">
      <xdr:nvSpPr>
        <xdr:cNvPr id="151" name="Rectangle 150">
          <a:hlinkClick xmlns:r="http://schemas.openxmlformats.org/officeDocument/2006/relationships" r:id="rId23"/>
          <a:extLst>
            <a:ext uri="{FF2B5EF4-FFF2-40B4-BE49-F238E27FC236}">
              <a16:creationId xmlns:a16="http://schemas.microsoft.com/office/drawing/2014/main" id="{58E02728-42D0-4A6D-9BFA-C8AA81D6CFDB}"/>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328</xdr:row>
      <xdr:rowOff>66675</xdr:rowOff>
    </xdr:from>
    <xdr:to>
      <xdr:col>3</xdr:col>
      <xdr:colOff>1952625</xdr:colOff>
      <xdr:row>328</xdr:row>
      <xdr:rowOff>142875</xdr:rowOff>
    </xdr:to>
    <xdr:sp macro="" textlink="">
      <xdr:nvSpPr>
        <xdr:cNvPr id="152" name="Rectangle 151">
          <a:hlinkClick xmlns:r="http://schemas.openxmlformats.org/officeDocument/2006/relationships" r:id="rId13"/>
          <a:extLst>
            <a:ext uri="{FF2B5EF4-FFF2-40B4-BE49-F238E27FC236}">
              <a16:creationId xmlns:a16="http://schemas.microsoft.com/office/drawing/2014/main" id="{A2073B1D-3A78-4325-8BDD-C74217E7FA87}"/>
            </a:ext>
          </a:extLst>
        </xdr:cNvPr>
        <xdr:cNvSpPr/>
      </xdr:nvSpPr>
      <xdr:spPr>
        <a:xfrm>
          <a:off x="9759950" y="77577950"/>
          <a:ext cx="18288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328</xdr:row>
      <xdr:rowOff>295275</xdr:rowOff>
    </xdr:from>
    <xdr:to>
      <xdr:col>3</xdr:col>
      <xdr:colOff>1695450</xdr:colOff>
      <xdr:row>328</xdr:row>
      <xdr:rowOff>340994</xdr:rowOff>
    </xdr:to>
    <xdr:sp macro="" textlink="">
      <xdr:nvSpPr>
        <xdr:cNvPr id="153" name="Rectangle 152">
          <a:hlinkClick xmlns:r="http://schemas.openxmlformats.org/officeDocument/2006/relationships" r:id="rId21"/>
          <a:extLst>
            <a:ext uri="{FF2B5EF4-FFF2-40B4-BE49-F238E27FC236}">
              <a16:creationId xmlns:a16="http://schemas.microsoft.com/office/drawing/2014/main" id="{E5CCF4FB-61B7-445F-8753-BC676887F898}"/>
            </a:ext>
          </a:extLst>
        </xdr:cNvPr>
        <xdr:cNvSpPr/>
      </xdr:nvSpPr>
      <xdr:spPr>
        <a:xfrm>
          <a:off x="9696450" y="77806550"/>
          <a:ext cx="16383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328</xdr:row>
      <xdr:rowOff>249556</xdr:rowOff>
    </xdr:from>
    <xdr:to>
      <xdr:col>3</xdr:col>
      <xdr:colOff>3124200</xdr:colOff>
      <xdr:row>328</xdr:row>
      <xdr:rowOff>295275</xdr:rowOff>
    </xdr:to>
    <xdr:sp macro="" textlink="">
      <xdr:nvSpPr>
        <xdr:cNvPr id="154" name="Rectangle 153">
          <a:hlinkClick xmlns:r="http://schemas.openxmlformats.org/officeDocument/2006/relationships" r:id="rId22"/>
          <a:extLst>
            <a:ext uri="{FF2B5EF4-FFF2-40B4-BE49-F238E27FC236}">
              <a16:creationId xmlns:a16="http://schemas.microsoft.com/office/drawing/2014/main" id="{6814D867-0F5D-4E8B-91AB-F73F6CA65DD2}"/>
            </a:ext>
          </a:extLst>
        </xdr:cNvPr>
        <xdr:cNvSpPr/>
      </xdr:nvSpPr>
      <xdr:spPr>
        <a:xfrm>
          <a:off x="11836400" y="77764006"/>
          <a:ext cx="9271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3495675</xdr:colOff>
      <xdr:row>328</xdr:row>
      <xdr:rowOff>249556</xdr:rowOff>
    </xdr:from>
    <xdr:to>
      <xdr:col>3</xdr:col>
      <xdr:colOff>3886200</xdr:colOff>
      <xdr:row>328</xdr:row>
      <xdr:rowOff>295275</xdr:rowOff>
    </xdr:to>
    <xdr:sp macro="" textlink="">
      <xdr:nvSpPr>
        <xdr:cNvPr id="155" name="Rectangle 154">
          <a:hlinkClick xmlns:r="http://schemas.openxmlformats.org/officeDocument/2006/relationships" r:id="rId23"/>
          <a:extLst>
            <a:ext uri="{FF2B5EF4-FFF2-40B4-BE49-F238E27FC236}">
              <a16:creationId xmlns:a16="http://schemas.microsoft.com/office/drawing/2014/main" id="{9795B877-9B73-4A23-B897-A75FDE46F20E}"/>
            </a:ext>
          </a:extLst>
        </xdr:cNvPr>
        <xdr:cNvSpPr/>
      </xdr:nvSpPr>
      <xdr:spPr>
        <a:xfrm>
          <a:off x="13131800" y="77764006"/>
          <a:ext cx="3937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329</xdr:row>
      <xdr:rowOff>57150</xdr:rowOff>
    </xdr:from>
    <xdr:to>
      <xdr:col>3</xdr:col>
      <xdr:colOff>1933575</xdr:colOff>
      <xdr:row>329</xdr:row>
      <xdr:rowOff>133350</xdr:rowOff>
    </xdr:to>
    <xdr:sp macro="" textlink="">
      <xdr:nvSpPr>
        <xdr:cNvPr id="156" name="Rectangle 155">
          <a:hlinkClick xmlns:r="http://schemas.openxmlformats.org/officeDocument/2006/relationships" r:id="rId13"/>
          <a:extLst>
            <a:ext uri="{FF2B5EF4-FFF2-40B4-BE49-F238E27FC236}">
              <a16:creationId xmlns:a16="http://schemas.microsoft.com/office/drawing/2014/main" id="{6B6063EC-AB46-E5F4-C8C5-0C240B156F8D}"/>
            </a:ext>
          </a:extLst>
        </xdr:cNvPr>
        <xdr:cNvSpPr/>
      </xdr:nvSpPr>
      <xdr:spPr>
        <a:xfrm>
          <a:off x="9725025" y="88592025"/>
          <a:ext cx="18478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331</xdr:row>
      <xdr:rowOff>0</xdr:rowOff>
    </xdr:from>
    <xdr:to>
      <xdr:col>3</xdr:col>
      <xdr:colOff>1847850</xdr:colOff>
      <xdr:row>331</xdr:row>
      <xdr:rowOff>76200</xdr:rowOff>
    </xdr:to>
    <xdr:sp macro="" textlink="">
      <xdr:nvSpPr>
        <xdr:cNvPr id="158" name="Rectangle 157">
          <a:hlinkClick xmlns:r="http://schemas.openxmlformats.org/officeDocument/2006/relationships" r:id="rId13"/>
          <a:extLst>
            <a:ext uri="{FF2B5EF4-FFF2-40B4-BE49-F238E27FC236}">
              <a16:creationId xmlns:a16="http://schemas.microsoft.com/office/drawing/2014/main" id="{202A2106-A4E7-4BBF-A382-B8C054B3528F}"/>
            </a:ext>
          </a:extLst>
        </xdr:cNvPr>
        <xdr:cNvSpPr/>
      </xdr:nvSpPr>
      <xdr:spPr>
        <a:xfrm>
          <a:off x="9639300" y="917352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57150</xdr:colOff>
      <xdr:row>243</xdr:row>
      <xdr:rowOff>85725</xdr:rowOff>
    </xdr:from>
    <xdr:to>
      <xdr:col>3</xdr:col>
      <xdr:colOff>1905000</xdr:colOff>
      <xdr:row>243</xdr:row>
      <xdr:rowOff>161925</xdr:rowOff>
    </xdr:to>
    <xdr:sp macro="" textlink="">
      <xdr:nvSpPr>
        <xdr:cNvPr id="159" name="Rectangle 158">
          <a:hlinkClick xmlns:r="http://schemas.openxmlformats.org/officeDocument/2006/relationships" r:id="rId13"/>
          <a:extLst>
            <a:ext uri="{FF2B5EF4-FFF2-40B4-BE49-F238E27FC236}">
              <a16:creationId xmlns:a16="http://schemas.microsoft.com/office/drawing/2014/main" id="{9C5BB760-33E7-425A-A859-F64D5EB1FDF2}"/>
            </a:ext>
          </a:extLst>
        </xdr:cNvPr>
        <xdr:cNvSpPr/>
      </xdr:nvSpPr>
      <xdr:spPr>
        <a:xfrm>
          <a:off x="9696450" y="65341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246</xdr:row>
      <xdr:rowOff>66675</xdr:rowOff>
    </xdr:from>
    <xdr:to>
      <xdr:col>3</xdr:col>
      <xdr:colOff>1933575</xdr:colOff>
      <xdr:row>246</xdr:row>
      <xdr:rowOff>142875</xdr:rowOff>
    </xdr:to>
    <xdr:sp macro="" textlink="">
      <xdr:nvSpPr>
        <xdr:cNvPr id="160" name="Rectangle 159">
          <a:hlinkClick xmlns:r="http://schemas.openxmlformats.org/officeDocument/2006/relationships" r:id="rId13"/>
          <a:extLst>
            <a:ext uri="{FF2B5EF4-FFF2-40B4-BE49-F238E27FC236}">
              <a16:creationId xmlns:a16="http://schemas.microsoft.com/office/drawing/2014/main" id="{A2063209-FB76-4636-AD83-355DADD968B7}"/>
            </a:ext>
          </a:extLst>
        </xdr:cNvPr>
        <xdr:cNvSpPr/>
      </xdr:nvSpPr>
      <xdr:spPr>
        <a:xfrm>
          <a:off x="9725025" y="100679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247</xdr:row>
      <xdr:rowOff>66675</xdr:rowOff>
    </xdr:from>
    <xdr:to>
      <xdr:col>3</xdr:col>
      <xdr:colOff>1943100</xdr:colOff>
      <xdr:row>247</xdr:row>
      <xdr:rowOff>142875</xdr:rowOff>
    </xdr:to>
    <xdr:sp macro="" textlink="">
      <xdr:nvSpPr>
        <xdr:cNvPr id="162" name="Rectangle 161">
          <a:hlinkClick xmlns:r="http://schemas.openxmlformats.org/officeDocument/2006/relationships" r:id="rId13"/>
          <a:extLst>
            <a:ext uri="{FF2B5EF4-FFF2-40B4-BE49-F238E27FC236}">
              <a16:creationId xmlns:a16="http://schemas.microsoft.com/office/drawing/2014/main" id="{7E22BE79-BC7F-42EF-9FD2-E29F92697334}"/>
            </a:ext>
          </a:extLst>
        </xdr:cNvPr>
        <xdr:cNvSpPr/>
      </xdr:nvSpPr>
      <xdr:spPr>
        <a:xfrm>
          <a:off x="9734550" y="109537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47625</xdr:colOff>
      <xdr:row>248</xdr:row>
      <xdr:rowOff>76200</xdr:rowOff>
    </xdr:from>
    <xdr:to>
      <xdr:col>3</xdr:col>
      <xdr:colOff>1895475</xdr:colOff>
      <xdr:row>248</xdr:row>
      <xdr:rowOff>152400</xdr:rowOff>
    </xdr:to>
    <xdr:sp macro="" textlink="">
      <xdr:nvSpPr>
        <xdr:cNvPr id="163" name="Rectangle 162">
          <a:hlinkClick xmlns:r="http://schemas.openxmlformats.org/officeDocument/2006/relationships" r:id="rId13"/>
          <a:extLst>
            <a:ext uri="{FF2B5EF4-FFF2-40B4-BE49-F238E27FC236}">
              <a16:creationId xmlns:a16="http://schemas.microsoft.com/office/drawing/2014/main" id="{96226C18-2DD1-4C26-86EC-5F123A0F294B}"/>
            </a:ext>
          </a:extLst>
        </xdr:cNvPr>
        <xdr:cNvSpPr/>
      </xdr:nvSpPr>
      <xdr:spPr>
        <a:xfrm>
          <a:off x="9686925" y="118872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47625</xdr:colOff>
      <xdr:row>250</xdr:row>
      <xdr:rowOff>85725</xdr:rowOff>
    </xdr:from>
    <xdr:to>
      <xdr:col>3</xdr:col>
      <xdr:colOff>1895475</xdr:colOff>
      <xdr:row>250</xdr:row>
      <xdr:rowOff>161925</xdr:rowOff>
    </xdr:to>
    <xdr:sp macro="" textlink="">
      <xdr:nvSpPr>
        <xdr:cNvPr id="164" name="Rectangle 163">
          <a:hlinkClick xmlns:r="http://schemas.openxmlformats.org/officeDocument/2006/relationships" r:id="rId13"/>
          <a:extLst>
            <a:ext uri="{FF2B5EF4-FFF2-40B4-BE49-F238E27FC236}">
              <a16:creationId xmlns:a16="http://schemas.microsoft.com/office/drawing/2014/main" id="{98E9A9F1-79A4-4F48-B6F9-E4641E20F750}"/>
            </a:ext>
          </a:extLst>
        </xdr:cNvPr>
        <xdr:cNvSpPr/>
      </xdr:nvSpPr>
      <xdr:spPr>
        <a:xfrm>
          <a:off x="9686925" y="131445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251</xdr:row>
      <xdr:rowOff>76200</xdr:rowOff>
    </xdr:from>
    <xdr:to>
      <xdr:col>3</xdr:col>
      <xdr:colOff>1933575</xdr:colOff>
      <xdr:row>251</xdr:row>
      <xdr:rowOff>152400</xdr:rowOff>
    </xdr:to>
    <xdr:sp macro="" textlink="">
      <xdr:nvSpPr>
        <xdr:cNvPr id="165" name="Rectangle 164">
          <a:hlinkClick xmlns:r="http://schemas.openxmlformats.org/officeDocument/2006/relationships" r:id="rId13"/>
          <a:extLst>
            <a:ext uri="{FF2B5EF4-FFF2-40B4-BE49-F238E27FC236}">
              <a16:creationId xmlns:a16="http://schemas.microsoft.com/office/drawing/2014/main" id="{773B5C42-F693-4838-8810-535E9CB7AB92}"/>
            </a:ext>
          </a:extLst>
        </xdr:cNvPr>
        <xdr:cNvSpPr/>
      </xdr:nvSpPr>
      <xdr:spPr>
        <a:xfrm>
          <a:off x="9725025" y="140208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252</xdr:row>
      <xdr:rowOff>76200</xdr:rowOff>
    </xdr:from>
    <xdr:to>
      <xdr:col>3</xdr:col>
      <xdr:colOff>1962150</xdr:colOff>
      <xdr:row>252</xdr:row>
      <xdr:rowOff>152400</xdr:rowOff>
    </xdr:to>
    <xdr:sp macro="" textlink="">
      <xdr:nvSpPr>
        <xdr:cNvPr id="166" name="Rectangle 165">
          <a:hlinkClick xmlns:r="http://schemas.openxmlformats.org/officeDocument/2006/relationships" r:id="rId13"/>
          <a:extLst>
            <a:ext uri="{FF2B5EF4-FFF2-40B4-BE49-F238E27FC236}">
              <a16:creationId xmlns:a16="http://schemas.microsoft.com/office/drawing/2014/main" id="{BB6407EE-7AD8-49BE-ACE4-B0631507FD3C}"/>
            </a:ext>
          </a:extLst>
        </xdr:cNvPr>
        <xdr:cNvSpPr/>
      </xdr:nvSpPr>
      <xdr:spPr>
        <a:xfrm>
          <a:off x="9753600" y="14735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253</xdr:row>
      <xdr:rowOff>66675</xdr:rowOff>
    </xdr:from>
    <xdr:to>
      <xdr:col>3</xdr:col>
      <xdr:colOff>1933575</xdr:colOff>
      <xdr:row>253</xdr:row>
      <xdr:rowOff>142875</xdr:rowOff>
    </xdr:to>
    <xdr:sp macro="" textlink="">
      <xdr:nvSpPr>
        <xdr:cNvPr id="167" name="Rectangle 166">
          <a:hlinkClick xmlns:r="http://schemas.openxmlformats.org/officeDocument/2006/relationships" r:id="rId13"/>
          <a:extLst>
            <a:ext uri="{FF2B5EF4-FFF2-40B4-BE49-F238E27FC236}">
              <a16:creationId xmlns:a16="http://schemas.microsoft.com/office/drawing/2014/main" id="{3DC0CA38-0453-440D-89D9-9FD6FE52B681}"/>
            </a:ext>
          </a:extLst>
        </xdr:cNvPr>
        <xdr:cNvSpPr/>
      </xdr:nvSpPr>
      <xdr:spPr>
        <a:xfrm>
          <a:off x="9725025" y="150780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254</xdr:row>
      <xdr:rowOff>66675</xdr:rowOff>
    </xdr:from>
    <xdr:to>
      <xdr:col>3</xdr:col>
      <xdr:colOff>1914525</xdr:colOff>
      <xdr:row>254</xdr:row>
      <xdr:rowOff>142875</xdr:rowOff>
    </xdr:to>
    <xdr:sp macro="" textlink="">
      <xdr:nvSpPr>
        <xdr:cNvPr id="168" name="Rectangle 167">
          <a:hlinkClick xmlns:r="http://schemas.openxmlformats.org/officeDocument/2006/relationships" r:id="rId13"/>
          <a:extLst>
            <a:ext uri="{FF2B5EF4-FFF2-40B4-BE49-F238E27FC236}">
              <a16:creationId xmlns:a16="http://schemas.microsoft.com/office/drawing/2014/main" id="{C86C762C-5566-4681-9091-88F655F3CB4F}"/>
            </a:ext>
          </a:extLst>
        </xdr:cNvPr>
        <xdr:cNvSpPr/>
      </xdr:nvSpPr>
      <xdr:spPr>
        <a:xfrm>
          <a:off x="9705975" y="154305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256</xdr:row>
      <xdr:rowOff>66675</xdr:rowOff>
    </xdr:from>
    <xdr:to>
      <xdr:col>3</xdr:col>
      <xdr:colOff>1962150</xdr:colOff>
      <xdr:row>256</xdr:row>
      <xdr:rowOff>142875</xdr:rowOff>
    </xdr:to>
    <xdr:sp macro="" textlink="">
      <xdr:nvSpPr>
        <xdr:cNvPr id="169" name="Rectangle 168">
          <a:hlinkClick xmlns:r="http://schemas.openxmlformats.org/officeDocument/2006/relationships" r:id="rId13"/>
          <a:extLst>
            <a:ext uri="{FF2B5EF4-FFF2-40B4-BE49-F238E27FC236}">
              <a16:creationId xmlns:a16="http://schemas.microsoft.com/office/drawing/2014/main" id="{0E96100C-C879-44AE-9E9C-2B35997E323E}"/>
            </a:ext>
          </a:extLst>
        </xdr:cNvPr>
        <xdr:cNvSpPr/>
      </xdr:nvSpPr>
      <xdr:spPr>
        <a:xfrm>
          <a:off x="9753600" y="164973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258</xdr:row>
      <xdr:rowOff>66675</xdr:rowOff>
    </xdr:from>
    <xdr:to>
      <xdr:col>3</xdr:col>
      <xdr:colOff>1924050</xdr:colOff>
      <xdr:row>258</xdr:row>
      <xdr:rowOff>142875</xdr:rowOff>
    </xdr:to>
    <xdr:sp macro="" textlink="">
      <xdr:nvSpPr>
        <xdr:cNvPr id="170" name="Rectangle 169">
          <a:hlinkClick xmlns:r="http://schemas.openxmlformats.org/officeDocument/2006/relationships" r:id="rId13"/>
          <a:extLst>
            <a:ext uri="{FF2B5EF4-FFF2-40B4-BE49-F238E27FC236}">
              <a16:creationId xmlns:a16="http://schemas.microsoft.com/office/drawing/2014/main" id="{B8F552FF-C381-4D9E-8AF3-1EC247BE0C6F}"/>
            </a:ext>
          </a:extLst>
        </xdr:cNvPr>
        <xdr:cNvSpPr/>
      </xdr:nvSpPr>
      <xdr:spPr>
        <a:xfrm>
          <a:off x="9715500" y="185642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259</xdr:row>
      <xdr:rowOff>57150</xdr:rowOff>
    </xdr:from>
    <xdr:to>
      <xdr:col>3</xdr:col>
      <xdr:colOff>1962150</xdr:colOff>
      <xdr:row>259</xdr:row>
      <xdr:rowOff>133350</xdr:rowOff>
    </xdr:to>
    <xdr:sp macro="" textlink="">
      <xdr:nvSpPr>
        <xdr:cNvPr id="171" name="Rectangle 170">
          <a:hlinkClick xmlns:r="http://schemas.openxmlformats.org/officeDocument/2006/relationships" r:id="rId13"/>
          <a:extLst>
            <a:ext uri="{FF2B5EF4-FFF2-40B4-BE49-F238E27FC236}">
              <a16:creationId xmlns:a16="http://schemas.microsoft.com/office/drawing/2014/main" id="{EC6B67B3-6E3A-45C3-BE88-77224BB0FE1D}"/>
            </a:ext>
          </a:extLst>
        </xdr:cNvPr>
        <xdr:cNvSpPr/>
      </xdr:nvSpPr>
      <xdr:spPr>
        <a:xfrm>
          <a:off x="9753600" y="207359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261</xdr:row>
      <xdr:rowOff>66675</xdr:rowOff>
    </xdr:from>
    <xdr:to>
      <xdr:col>3</xdr:col>
      <xdr:colOff>1933575</xdr:colOff>
      <xdr:row>261</xdr:row>
      <xdr:rowOff>142875</xdr:rowOff>
    </xdr:to>
    <xdr:sp macro="" textlink="">
      <xdr:nvSpPr>
        <xdr:cNvPr id="172" name="Rectangle 171">
          <a:hlinkClick xmlns:r="http://schemas.openxmlformats.org/officeDocument/2006/relationships" r:id="rId13"/>
          <a:extLst>
            <a:ext uri="{FF2B5EF4-FFF2-40B4-BE49-F238E27FC236}">
              <a16:creationId xmlns:a16="http://schemas.microsoft.com/office/drawing/2014/main" id="{7A30D273-2DB9-4FBB-A7ED-10BBD176E361}"/>
            </a:ext>
          </a:extLst>
        </xdr:cNvPr>
        <xdr:cNvSpPr/>
      </xdr:nvSpPr>
      <xdr:spPr>
        <a:xfrm>
          <a:off x="9725025" y="230886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262</xdr:row>
      <xdr:rowOff>66675</xdr:rowOff>
    </xdr:from>
    <xdr:to>
      <xdr:col>3</xdr:col>
      <xdr:colOff>1962150</xdr:colOff>
      <xdr:row>262</xdr:row>
      <xdr:rowOff>142875</xdr:rowOff>
    </xdr:to>
    <xdr:sp macro="" textlink="">
      <xdr:nvSpPr>
        <xdr:cNvPr id="173" name="Rectangle 172">
          <a:hlinkClick xmlns:r="http://schemas.openxmlformats.org/officeDocument/2006/relationships" r:id="rId13"/>
          <a:extLst>
            <a:ext uri="{FF2B5EF4-FFF2-40B4-BE49-F238E27FC236}">
              <a16:creationId xmlns:a16="http://schemas.microsoft.com/office/drawing/2014/main" id="{3CCC2756-604D-48A6-A935-6997077BBCB8}"/>
            </a:ext>
          </a:extLst>
        </xdr:cNvPr>
        <xdr:cNvSpPr/>
      </xdr:nvSpPr>
      <xdr:spPr>
        <a:xfrm>
          <a:off x="9753600" y="239744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263</xdr:row>
      <xdr:rowOff>95250</xdr:rowOff>
    </xdr:from>
    <xdr:to>
      <xdr:col>3</xdr:col>
      <xdr:colOff>1933575</xdr:colOff>
      <xdr:row>263</xdr:row>
      <xdr:rowOff>171450</xdr:rowOff>
    </xdr:to>
    <xdr:sp macro="" textlink="">
      <xdr:nvSpPr>
        <xdr:cNvPr id="174" name="Rectangle 173">
          <a:hlinkClick xmlns:r="http://schemas.openxmlformats.org/officeDocument/2006/relationships" r:id="rId13"/>
          <a:extLst>
            <a:ext uri="{FF2B5EF4-FFF2-40B4-BE49-F238E27FC236}">
              <a16:creationId xmlns:a16="http://schemas.microsoft.com/office/drawing/2014/main" id="{FD8DA180-7F94-4E45-9745-B2BE2D1E16D5}"/>
            </a:ext>
          </a:extLst>
        </xdr:cNvPr>
        <xdr:cNvSpPr/>
      </xdr:nvSpPr>
      <xdr:spPr>
        <a:xfrm>
          <a:off x="9725025" y="248888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264</xdr:row>
      <xdr:rowOff>76200</xdr:rowOff>
    </xdr:from>
    <xdr:to>
      <xdr:col>3</xdr:col>
      <xdr:colOff>1962150</xdr:colOff>
      <xdr:row>264</xdr:row>
      <xdr:rowOff>152400</xdr:rowOff>
    </xdr:to>
    <xdr:sp macro="" textlink="">
      <xdr:nvSpPr>
        <xdr:cNvPr id="175" name="Rectangle 174">
          <a:hlinkClick xmlns:r="http://schemas.openxmlformats.org/officeDocument/2006/relationships" r:id="rId13"/>
          <a:extLst>
            <a:ext uri="{FF2B5EF4-FFF2-40B4-BE49-F238E27FC236}">
              <a16:creationId xmlns:a16="http://schemas.microsoft.com/office/drawing/2014/main" id="{2D566922-BB2E-46D9-A0E0-58EB279E58F6}"/>
            </a:ext>
          </a:extLst>
        </xdr:cNvPr>
        <xdr:cNvSpPr/>
      </xdr:nvSpPr>
      <xdr:spPr>
        <a:xfrm>
          <a:off x="9753600" y="25403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265</xdr:row>
      <xdr:rowOff>76200</xdr:rowOff>
    </xdr:from>
    <xdr:to>
      <xdr:col>3</xdr:col>
      <xdr:colOff>1914525</xdr:colOff>
      <xdr:row>265</xdr:row>
      <xdr:rowOff>152400</xdr:rowOff>
    </xdr:to>
    <xdr:sp macro="" textlink="">
      <xdr:nvSpPr>
        <xdr:cNvPr id="176" name="Rectangle 175">
          <a:hlinkClick xmlns:r="http://schemas.openxmlformats.org/officeDocument/2006/relationships" r:id="rId13"/>
          <a:extLst>
            <a:ext uri="{FF2B5EF4-FFF2-40B4-BE49-F238E27FC236}">
              <a16:creationId xmlns:a16="http://schemas.microsoft.com/office/drawing/2014/main" id="{F0129574-BF2D-468F-9A97-8296BF24160A}"/>
            </a:ext>
          </a:extLst>
        </xdr:cNvPr>
        <xdr:cNvSpPr/>
      </xdr:nvSpPr>
      <xdr:spPr>
        <a:xfrm>
          <a:off x="9705975" y="26165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266</xdr:row>
      <xdr:rowOff>76200</xdr:rowOff>
    </xdr:from>
    <xdr:to>
      <xdr:col>3</xdr:col>
      <xdr:colOff>1914525</xdr:colOff>
      <xdr:row>266</xdr:row>
      <xdr:rowOff>152400</xdr:rowOff>
    </xdr:to>
    <xdr:sp macro="" textlink="">
      <xdr:nvSpPr>
        <xdr:cNvPr id="177" name="Rectangle 176">
          <a:hlinkClick xmlns:r="http://schemas.openxmlformats.org/officeDocument/2006/relationships" r:id="rId13"/>
          <a:extLst>
            <a:ext uri="{FF2B5EF4-FFF2-40B4-BE49-F238E27FC236}">
              <a16:creationId xmlns:a16="http://schemas.microsoft.com/office/drawing/2014/main" id="{41A9C480-639B-41C4-A49F-E136EE0EA9A6}"/>
            </a:ext>
          </a:extLst>
        </xdr:cNvPr>
        <xdr:cNvSpPr/>
      </xdr:nvSpPr>
      <xdr:spPr>
        <a:xfrm>
          <a:off x="9705975" y="277939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267</xdr:row>
      <xdr:rowOff>276224</xdr:rowOff>
    </xdr:from>
    <xdr:to>
      <xdr:col>3</xdr:col>
      <xdr:colOff>1295400</xdr:colOff>
      <xdr:row>267</xdr:row>
      <xdr:rowOff>323849</xdr:rowOff>
    </xdr:to>
    <xdr:sp macro="" textlink="">
      <xdr:nvSpPr>
        <xdr:cNvPr id="180" name="Rectangle 179">
          <a:hlinkClick xmlns:r="http://schemas.openxmlformats.org/officeDocument/2006/relationships" r:id="rId13"/>
          <a:extLst>
            <a:ext uri="{FF2B5EF4-FFF2-40B4-BE49-F238E27FC236}">
              <a16:creationId xmlns:a16="http://schemas.microsoft.com/office/drawing/2014/main" id="{6878D7B8-BA62-461E-BC6F-7AA475F6EC0D}"/>
            </a:ext>
          </a:extLst>
        </xdr:cNvPr>
        <xdr:cNvSpPr/>
      </xdr:nvSpPr>
      <xdr:spPr>
        <a:xfrm>
          <a:off x="9705975" y="28594049"/>
          <a:ext cx="1228725" cy="47625"/>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142875</xdr:colOff>
      <xdr:row>269</xdr:row>
      <xdr:rowOff>66675</xdr:rowOff>
    </xdr:from>
    <xdr:to>
      <xdr:col>3</xdr:col>
      <xdr:colOff>1990725</xdr:colOff>
      <xdr:row>269</xdr:row>
      <xdr:rowOff>142875</xdr:rowOff>
    </xdr:to>
    <xdr:sp macro="" textlink="">
      <xdr:nvSpPr>
        <xdr:cNvPr id="181" name="Rectangle 180">
          <a:hlinkClick xmlns:r="http://schemas.openxmlformats.org/officeDocument/2006/relationships" r:id="rId13"/>
          <a:extLst>
            <a:ext uri="{FF2B5EF4-FFF2-40B4-BE49-F238E27FC236}">
              <a16:creationId xmlns:a16="http://schemas.microsoft.com/office/drawing/2014/main" id="{AFADF27E-53F6-4321-A379-8DDD94C48443}"/>
            </a:ext>
          </a:extLst>
        </xdr:cNvPr>
        <xdr:cNvSpPr/>
      </xdr:nvSpPr>
      <xdr:spPr>
        <a:xfrm>
          <a:off x="9782175" y="315372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270</xdr:row>
      <xdr:rowOff>76200</xdr:rowOff>
    </xdr:from>
    <xdr:to>
      <xdr:col>3</xdr:col>
      <xdr:colOff>1933575</xdr:colOff>
      <xdr:row>270</xdr:row>
      <xdr:rowOff>152400</xdr:rowOff>
    </xdr:to>
    <xdr:sp macro="" textlink="">
      <xdr:nvSpPr>
        <xdr:cNvPr id="183" name="Rectangle 182">
          <a:hlinkClick xmlns:r="http://schemas.openxmlformats.org/officeDocument/2006/relationships" r:id="rId13"/>
          <a:extLst>
            <a:ext uri="{FF2B5EF4-FFF2-40B4-BE49-F238E27FC236}">
              <a16:creationId xmlns:a16="http://schemas.microsoft.com/office/drawing/2014/main" id="{0C1E993F-E5E2-4F62-BDA1-5D24A5C35875}"/>
            </a:ext>
          </a:extLst>
        </xdr:cNvPr>
        <xdr:cNvSpPr/>
      </xdr:nvSpPr>
      <xdr:spPr>
        <a:xfrm>
          <a:off x="9725025" y="32261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271</xdr:row>
      <xdr:rowOff>95250</xdr:rowOff>
    </xdr:from>
    <xdr:to>
      <xdr:col>3</xdr:col>
      <xdr:colOff>1962150</xdr:colOff>
      <xdr:row>271</xdr:row>
      <xdr:rowOff>171450</xdr:rowOff>
    </xdr:to>
    <xdr:sp macro="" textlink="">
      <xdr:nvSpPr>
        <xdr:cNvPr id="186" name="Rectangle 185">
          <a:hlinkClick xmlns:r="http://schemas.openxmlformats.org/officeDocument/2006/relationships" r:id="rId13"/>
          <a:extLst>
            <a:ext uri="{FF2B5EF4-FFF2-40B4-BE49-F238E27FC236}">
              <a16:creationId xmlns:a16="http://schemas.microsoft.com/office/drawing/2014/main" id="{BCA0F15B-19B0-4BC8-BB5C-1A0582DCB616}"/>
            </a:ext>
          </a:extLst>
        </xdr:cNvPr>
        <xdr:cNvSpPr/>
      </xdr:nvSpPr>
      <xdr:spPr>
        <a:xfrm>
          <a:off x="9753600" y="33166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272</xdr:row>
      <xdr:rowOff>95250</xdr:rowOff>
    </xdr:from>
    <xdr:to>
      <xdr:col>3</xdr:col>
      <xdr:colOff>1924050</xdr:colOff>
      <xdr:row>272</xdr:row>
      <xdr:rowOff>171450</xdr:rowOff>
    </xdr:to>
    <xdr:sp macro="" textlink="">
      <xdr:nvSpPr>
        <xdr:cNvPr id="187" name="Rectangle 186">
          <a:hlinkClick xmlns:r="http://schemas.openxmlformats.org/officeDocument/2006/relationships" r:id="rId13"/>
          <a:extLst>
            <a:ext uri="{FF2B5EF4-FFF2-40B4-BE49-F238E27FC236}">
              <a16:creationId xmlns:a16="http://schemas.microsoft.com/office/drawing/2014/main" id="{939F9801-B3D3-4579-891A-87113DCB8E54}"/>
            </a:ext>
          </a:extLst>
        </xdr:cNvPr>
        <xdr:cNvSpPr/>
      </xdr:nvSpPr>
      <xdr:spPr>
        <a:xfrm>
          <a:off x="9715500" y="336994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2390775</xdr:colOff>
      <xdr:row>273</xdr:row>
      <xdr:rowOff>66675</xdr:rowOff>
    </xdr:from>
    <xdr:to>
      <xdr:col>3</xdr:col>
      <xdr:colOff>4238625</xdr:colOff>
      <xdr:row>273</xdr:row>
      <xdr:rowOff>142875</xdr:rowOff>
    </xdr:to>
    <xdr:sp macro="" textlink="">
      <xdr:nvSpPr>
        <xdr:cNvPr id="188" name="Rectangle 187">
          <a:hlinkClick xmlns:r="http://schemas.openxmlformats.org/officeDocument/2006/relationships" r:id="rId13"/>
          <a:extLst>
            <a:ext uri="{FF2B5EF4-FFF2-40B4-BE49-F238E27FC236}">
              <a16:creationId xmlns:a16="http://schemas.microsoft.com/office/drawing/2014/main" id="{32658DBE-65F3-4ED1-A917-DD85D0D1EB0D}"/>
            </a:ext>
          </a:extLst>
        </xdr:cNvPr>
        <xdr:cNvSpPr/>
      </xdr:nvSpPr>
      <xdr:spPr>
        <a:xfrm>
          <a:off x="12030075" y="346519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2495550</xdr:colOff>
      <xdr:row>274</xdr:row>
      <xdr:rowOff>76200</xdr:rowOff>
    </xdr:from>
    <xdr:to>
      <xdr:col>3</xdr:col>
      <xdr:colOff>4343400</xdr:colOff>
      <xdr:row>274</xdr:row>
      <xdr:rowOff>152400</xdr:rowOff>
    </xdr:to>
    <xdr:sp macro="" textlink="">
      <xdr:nvSpPr>
        <xdr:cNvPr id="190" name="Rectangle 189">
          <a:hlinkClick xmlns:r="http://schemas.openxmlformats.org/officeDocument/2006/relationships" r:id="rId13"/>
          <a:extLst>
            <a:ext uri="{FF2B5EF4-FFF2-40B4-BE49-F238E27FC236}">
              <a16:creationId xmlns:a16="http://schemas.microsoft.com/office/drawing/2014/main" id="{4DB347A1-DA18-473B-B27F-F609467CEC5A}"/>
            </a:ext>
          </a:extLst>
        </xdr:cNvPr>
        <xdr:cNvSpPr/>
      </xdr:nvSpPr>
      <xdr:spPr>
        <a:xfrm>
          <a:off x="12134850" y="350139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276</xdr:row>
      <xdr:rowOff>85725</xdr:rowOff>
    </xdr:from>
    <xdr:to>
      <xdr:col>3</xdr:col>
      <xdr:colOff>1943100</xdr:colOff>
      <xdr:row>276</xdr:row>
      <xdr:rowOff>161925</xdr:rowOff>
    </xdr:to>
    <xdr:sp macro="" textlink="">
      <xdr:nvSpPr>
        <xdr:cNvPr id="191" name="Rectangle 190">
          <a:hlinkClick xmlns:r="http://schemas.openxmlformats.org/officeDocument/2006/relationships" r:id="rId13"/>
          <a:extLst>
            <a:ext uri="{FF2B5EF4-FFF2-40B4-BE49-F238E27FC236}">
              <a16:creationId xmlns:a16="http://schemas.microsoft.com/office/drawing/2014/main" id="{23539143-48AD-4BBC-A092-22E59859F4A2}"/>
            </a:ext>
          </a:extLst>
        </xdr:cNvPr>
        <xdr:cNvSpPr/>
      </xdr:nvSpPr>
      <xdr:spPr>
        <a:xfrm>
          <a:off x="9734550" y="360902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283</xdr:row>
      <xdr:rowOff>66675</xdr:rowOff>
    </xdr:from>
    <xdr:to>
      <xdr:col>3</xdr:col>
      <xdr:colOff>1933575</xdr:colOff>
      <xdr:row>283</xdr:row>
      <xdr:rowOff>142875</xdr:rowOff>
    </xdr:to>
    <xdr:sp macro="" textlink="">
      <xdr:nvSpPr>
        <xdr:cNvPr id="192" name="Rectangle 191">
          <a:hlinkClick xmlns:r="http://schemas.openxmlformats.org/officeDocument/2006/relationships" r:id="rId13"/>
          <a:extLst>
            <a:ext uri="{FF2B5EF4-FFF2-40B4-BE49-F238E27FC236}">
              <a16:creationId xmlns:a16="http://schemas.microsoft.com/office/drawing/2014/main" id="{878A4D8E-2104-4E62-B9CD-319A4CC1E1DF}"/>
            </a:ext>
          </a:extLst>
        </xdr:cNvPr>
        <xdr:cNvSpPr/>
      </xdr:nvSpPr>
      <xdr:spPr>
        <a:xfrm>
          <a:off x="9725025" y="386524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284</xdr:row>
      <xdr:rowOff>76200</xdr:rowOff>
    </xdr:from>
    <xdr:to>
      <xdr:col>3</xdr:col>
      <xdr:colOff>1943100</xdr:colOff>
      <xdr:row>284</xdr:row>
      <xdr:rowOff>152400</xdr:rowOff>
    </xdr:to>
    <xdr:sp macro="" textlink="">
      <xdr:nvSpPr>
        <xdr:cNvPr id="193" name="Rectangle 192">
          <a:hlinkClick xmlns:r="http://schemas.openxmlformats.org/officeDocument/2006/relationships" r:id="rId13"/>
          <a:extLst>
            <a:ext uri="{FF2B5EF4-FFF2-40B4-BE49-F238E27FC236}">
              <a16:creationId xmlns:a16="http://schemas.microsoft.com/office/drawing/2014/main" id="{01FA4363-72FE-47C4-8807-F76D06292B13}"/>
            </a:ext>
          </a:extLst>
        </xdr:cNvPr>
        <xdr:cNvSpPr/>
      </xdr:nvSpPr>
      <xdr:spPr>
        <a:xfrm>
          <a:off x="9734550" y="405574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285</xdr:row>
      <xdr:rowOff>66675</xdr:rowOff>
    </xdr:from>
    <xdr:to>
      <xdr:col>3</xdr:col>
      <xdr:colOff>1962150</xdr:colOff>
      <xdr:row>285</xdr:row>
      <xdr:rowOff>142875</xdr:rowOff>
    </xdr:to>
    <xdr:sp macro="" textlink="">
      <xdr:nvSpPr>
        <xdr:cNvPr id="194" name="Rectangle 193">
          <a:hlinkClick xmlns:r="http://schemas.openxmlformats.org/officeDocument/2006/relationships" r:id="rId13"/>
          <a:extLst>
            <a:ext uri="{FF2B5EF4-FFF2-40B4-BE49-F238E27FC236}">
              <a16:creationId xmlns:a16="http://schemas.microsoft.com/office/drawing/2014/main" id="{C8C83F31-9DEE-4912-8013-CAC0A291DE9F}"/>
            </a:ext>
          </a:extLst>
        </xdr:cNvPr>
        <xdr:cNvSpPr/>
      </xdr:nvSpPr>
      <xdr:spPr>
        <a:xfrm>
          <a:off x="9753600" y="4237672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286</xdr:row>
      <xdr:rowOff>66675</xdr:rowOff>
    </xdr:from>
    <xdr:to>
      <xdr:col>3</xdr:col>
      <xdr:colOff>1914525</xdr:colOff>
      <xdr:row>286</xdr:row>
      <xdr:rowOff>142875</xdr:rowOff>
    </xdr:to>
    <xdr:sp macro="" textlink="">
      <xdr:nvSpPr>
        <xdr:cNvPr id="195" name="Rectangle 194">
          <a:hlinkClick xmlns:r="http://schemas.openxmlformats.org/officeDocument/2006/relationships" r:id="rId13"/>
          <a:extLst>
            <a:ext uri="{FF2B5EF4-FFF2-40B4-BE49-F238E27FC236}">
              <a16:creationId xmlns:a16="http://schemas.microsoft.com/office/drawing/2014/main" id="{063B7F19-9E71-416C-AA3C-C248FB21502D}"/>
            </a:ext>
          </a:extLst>
        </xdr:cNvPr>
        <xdr:cNvSpPr/>
      </xdr:nvSpPr>
      <xdr:spPr>
        <a:xfrm>
          <a:off x="9705975" y="4309110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287</xdr:row>
      <xdr:rowOff>85725</xdr:rowOff>
    </xdr:from>
    <xdr:to>
      <xdr:col>3</xdr:col>
      <xdr:colOff>1943100</xdr:colOff>
      <xdr:row>287</xdr:row>
      <xdr:rowOff>161925</xdr:rowOff>
    </xdr:to>
    <xdr:sp macro="" textlink="">
      <xdr:nvSpPr>
        <xdr:cNvPr id="196" name="Rectangle 195">
          <a:hlinkClick xmlns:r="http://schemas.openxmlformats.org/officeDocument/2006/relationships" r:id="rId13"/>
          <a:extLst>
            <a:ext uri="{FF2B5EF4-FFF2-40B4-BE49-F238E27FC236}">
              <a16:creationId xmlns:a16="http://schemas.microsoft.com/office/drawing/2014/main" id="{155804CB-4865-45D9-B4B1-BCCD00C8EB2C}"/>
            </a:ext>
          </a:extLst>
        </xdr:cNvPr>
        <xdr:cNvSpPr/>
      </xdr:nvSpPr>
      <xdr:spPr>
        <a:xfrm>
          <a:off x="9734550" y="441769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288</xdr:row>
      <xdr:rowOff>85725</xdr:rowOff>
    </xdr:from>
    <xdr:to>
      <xdr:col>3</xdr:col>
      <xdr:colOff>1943100</xdr:colOff>
      <xdr:row>288</xdr:row>
      <xdr:rowOff>161925</xdr:rowOff>
    </xdr:to>
    <xdr:sp macro="" textlink="">
      <xdr:nvSpPr>
        <xdr:cNvPr id="197" name="Rectangle 196">
          <a:hlinkClick xmlns:r="http://schemas.openxmlformats.org/officeDocument/2006/relationships" r:id="rId13"/>
          <a:extLst>
            <a:ext uri="{FF2B5EF4-FFF2-40B4-BE49-F238E27FC236}">
              <a16:creationId xmlns:a16="http://schemas.microsoft.com/office/drawing/2014/main" id="{915E32B9-0C28-4342-B5BA-7A126A14FC69}"/>
            </a:ext>
          </a:extLst>
        </xdr:cNvPr>
        <xdr:cNvSpPr/>
      </xdr:nvSpPr>
      <xdr:spPr>
        <a:xfrm>
          <a:off x="9734550" y="447103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123825</xdr:colOff>
      <xdr:row>289</xdr:row>
      <xdr:rowOff>76200</xdr:rowOff>
    </xdr:from>
    <xdr:to>
      <xdr:col>3</xdr:col>
      <xdr:colOff>1971675</xdr:colOff>
      <xdr:row>289</xdr:row>
      <xdr:rowOff>152400</xdr:rowOff>
    </xdr:to>
    <xdr:sp macro="" textlink="">
      <xdr:nvSpPr>
        <xdr:cNvPr id="199" name="Rectangle 198">
          <a:hlinkClick xmlns:r="http://schemas.openxmlformats.org/officeDocument/2006/relationships" r:id="rId13"/>
          <a:extLst>
            <a:ext uri="{FF2B5EF4-FFF2-40B4-BE49-F238E27FC236}">
              <a16:creationId xmlns:a16="http://schemas.microsoft.com/office/drawing/2014/main" id="{BA77FD63-7F97-46FD-9B2B-8CC5BF474C4F}"/>
            </a:ext>
          </a:extLst>
        </xdr:cNvPr>
        <xdr:cNvSpPr/>
      </xdr:nvSpPr>
      <xdr:spPr>
        <a:xfrm>
          <a:off x="9763125"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289</xdr:row>
      <xdr:rowOff>430531</xdr:rowOff>
    </xdr:from>
    <xdr:to>
      <xdr:col>3</xdr:col>
      <xdr:colOff>1295400</xdr:colOff>
      <xdr:row>289</xdr:row>
      <xdr:rowOff>476250</xdr:rowOff>
    </xdr:to>
    <xdr:sp macro="" textlink="">
      <xdr:nvSpPr>
        <xdr:cNvPr id="200" name="Rectangle 199">
          <a:hlinkClick xmlns:r="http://schemas.openxmlformats.org/officeDocument/2006/relationships" r:id="rId6"/>
          <a:extLst>
            <a:ext uri="{FF2B5EF4-FFF2-40B4-BE49-F238E27FC236}">
              <a16:creationId xmlns:a16="http://schemas.microsoft.com/office/drawing/2014/main" id="{F49E8A48-DC19-CD5D-0649-3DCD6C9975A4}"/>
            </a:ext>
          </a:extLst>
        </xdr:cNvPr>
        <xdr:cNvSpPr/>
      </xdr:nvSpPr>
      <xdr:spPr>
        <a:xfrm>
          <a:off x="9715500" y="46474381"/>
          <a:ext cx="12192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290</xdr:row>
      <xdr:rowOff>466724</xdr:rowOff>
    </xdr:from>
    <xdr:to>
      <xdr:col>3</xdr:col>
      <xdr:colOff>3409950</xdr:colOff>
      <xdr:row>290</xdr:row>
      <xdr:rowOff>512443</xdr:rowOff>
    </xdr:to>
    <xdr:sp macro="" textlink="">
      <xdr:nvSpPr>
        <xdr:cNvPr id="201" name="Rectangle 200">
          <a:hlinkClick xmlns:r="http://schemas.openxmlformats.org/officeDocument/2006/relationships" r:id="rId12"/>
          <a:extLst>
            <a:ext uri="{FF2B5EF4-FFF2-40B4-BE49-F238E27FC236}">
              <a16:creationId xmlns:a16="http://schemas.microsoft.com/office/drawing/2014/main" id="{558B4866-8DBB-43FD-B831-0467A88A5088}"/>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290</xdr:row>
      <xdr:rowOff>76200</xdr:rowOff>
    </xdr:from>
    <xdr:to>
      <xdr:col>3</xdr:col>
      <xdr:colOff>1971675</xdr:colOff>
      <xdr:row>290</xdr:row>
      <xdr:rowOff>152400</xdr:rowOff>
    </xdr:to>
    <xdr:sp macro="" textlink="">
      <xdr:nvSpPr>
        <xdr:cNvPr id="202" name="Rectangle 201">
          <a:hlinkClick xmlns:r="http://schemas.openxmlformats.org/officeDocument/2006/relationships" r:id="rId13"/>
          <a:extLst>
            <a:ext uri="{FF2B5EF4-FFF2-40B4-BE49-F238E27FC236}">
              <a16:creationId xmlns:a16="http://schemas.microsoft.com/office/drawing/2014/main" id="{63CB523A-B173-437E-A81A-C7EB6DD9C6EE}"/>
            </a:ext>
          </a:extLst>
        </xdr:cNvPr>
        <xdr:cNvSpPr/>
      </xdr:nvSpPr>
      <xdr:spPr>
        <a:xfrm>
          <a:off x="9759950"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290</xdr:row>
      <xdr:rowOff>430531</xdr:rowOff>
    </xdr:from>
    <xdr:to>
      <xdr:col>3</xdr:col>
      <xdr:colOff>1295400</xdr:colOff>
      <xdr:row>290</xdr:row>
      <xdr:rowOff>476250</xdr:rowOff>
    </xdr:to>
    <xdr:sp macro="" textlink="">
      <xdr:nvSpPr>
        <xdr:cNvPr id="203" name="Rectangle 202">
          <a:hlinkClick xmlns:r="http://schemas.openxmlformats.org/officeDocument/2006/relationships" r:id="rId6"/>
          <a:extLst>
            <a:ext uri="{FF2B5EF4-FFF2-40B4-BE49-F238E27FC236}">
              <a16:creationId xmlns:a16="http://schemas.microsoft.com/office/drawing/2014/main" id="{0DD1F6D1-2013-4A08-AE29-E4C663973F22}"/>
            </a:ext>
          </a:extLst>
        </xdr:cNvPr>
        <xdr:cNvSpPr/>
      </xdr:nvSpPr>
      <xdr:spPr>
        <a:xfrm>
          <a:off x="9715500" y="46471206"/>
          <a:ext cx="1219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291</xdr:row>
      <xdr:rowOff>466724</xdr:rowOff>
    </xdr:from>
    <xdr:to>
      <xdr:col>3</xdr:col>
      <xdr:colOff>3409950</xdr:colOff>
      <xdr:row>291</xdr:row>
      <xdr:rowOff>512443</xdr:rowOff>
    </xdr:to>
    <xdr:sp macro="" textlink="">
      <xdr:nvSpPr>
        <xdr:cNvPr id="204" name="Rectangle 203">
          <a:hlinkClick xmlns:r="http://schemas.openxmlformats.org/officeDocument/2006/relationships" r:id="rId12"/>
          <a:extLst>
            <a:ext uri="{FF2B5EF4-FFF2-40B4-BE49-F238E27FC236}">
              <a16:creationId xmlns:a16="http://schemas.microsoft.com/office/drawing/2014/main" id="{C9776B0E-4811-4095-BE81-448A8076D53C}"/>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291</xdr:row>
      <xdr:rowOff>76200</xdr:rowOff>
    </xdr:from>
    <xdr:to>
      <xdr:col>3</xdr:col>
      <xdr:colOff>1971675</xdr:colOff>
      <xdr:row>291</xdr:row>
      <xdr:rowOff>152400</xdr:rowOff>
    </xdr:to>
    <xdr:sp macro="" textlink="">
      <xdr:nvSpPr>
        <xdr:cNvPr id="205" name="Rectangle 204">
          <a:hlinkClick xmlns:r="http://schemas.openxmlformats.org/officeDocument/2006/relationships" r:id="rId13"/>
          <a:extLst>
            <a:ext uri="{FF2B5EF4-FFF2-40B4-BE49-F238E27FC236}">
              <a16:creationId xmlns:a16="http://schemas.microsoft.com/office/drawing/2014/main" id="{103A9A86-DBC9-4849-8610-9085EA61CEAB}"/>
            </a:ext>
          </a:extLst>
        </xdr:cNvPr>
        <xdr:cNvSpPr/>
      </xdr:nvSpPr>
      <xdr:spPr>
        <a:xfrm>
          <a:off x="9759950"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291</xdr:row>
      <xdr:rowOff>430531</xdr:rowOff>
    </xdr:from>
    <xdr:to>
      <xdr:col>3</xdr:col>
      <xdr:colOff>1295400</xdr:colOff>
      <xdr:row>291</xdr:row>
      <xdr:rowOff>476250</xdr:rowOff>
    </xdr:to>
    <xdr:sp macro="" textlink="">
      <xdr:nvSpPr>
        <xdr:cNvPr id="206" name="Rectangle 205">
          <a:hlinkClick xmlns:r="http://schemas.openxmlformats.org/officeDocument/2006/relationships" r:id="rId6"/>
          <a:extLst>
            <a:ext uri="{FF2B5EF4-FFF2-40B4-BE49-F238E27FC236}">
              <a16:creationId xmlns:a16="http://schemas.microsoft.com/office/drawing/2014/main" id="{9C04DDB9-892C-4F83-BDAC-E8F3640FBD64}"/>
            </a:ext>
          </a:extLst>
        </xdr:cNvPr>
        <xdr:cNvSpPr/>
      </xdr:nvSpPr>
      <xdr:spPr>
        <a:xfrm>
          <a:off x="9715500" y="46471206"/>
          <a:ext cx="1219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292</xdr:row>
      <xdr:rowOff>466724</xdr:rowOff>
    </xdr:from>
    <xdr:to>
      <xdr:col>3</xdr:col>
      <xdr:colOff>3409950</xdr:colOff>
      <xdr:row>292</xdr:row>
      <xdr:rowOff>512443</xdr:rowOff>
    </xdr:to>
    <xdr:sp macro="" textlink="">
      <xdr:nvSpPr>
        <xdr:cNvPr id="207" name="Rectangle 206">
          <a:hlinkClick xmlns:r="http://schemas.openxmlformats.org/officeDocument/2006/relationships" r:id="rId12"/>
          <a:extLst>
            <a:ext uri="{FF2B5EF4-FFF2-40B4-BE49-F238E27FC236}">
              <a16:creationId xmlns:a16="http://schemas.microsoft.com/office/drawing/2014/main" id="{5BB5B7AF-F943-4EFA-B9C0-41B8029A17EA}"/>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292</xdr:row>
      <xdr:rowOff>76200</xdr:rowOff>
    </xdr:from>
    <xdr:to>
      <xdr:col>3</xdr:col>
      <xdr:colOff>1971675</xdr:colOff>
      <xdr:row>292</xdr:row>
      <xdr:rowOff>152400</xdr:rowOff>
    </xdr:to>
    <xdr:sp macro="" textlink="">
      <xdr:nvSpPr>
        <xdr:cNvPr id="208" name="Rectangle 207">
          <a:hlinkClick xmlns:r="http://schemas.openxmlformats.org/officeDocument/2006/relationships" r:id="rId13"/>
          <a:extLst>
            <a:ext uri="{FF2B5EF4-FFF2-40B4-BE49-F238E27FC236}">
              <a16:creationId xmlns:a16="http://schemas.microsoft.com/office/drawing/2014/main" id="{9D49CE69-D916-4A3C-92F7-956185507A69}"/>
            </a:ext>
          </a:extLst>
        </xdr:cNvPr>
        <xdr:cNvSpPr/>
      </xdr:nvSpPr>
      <xdr:spPr>
        <a:xfrm>
          <a:off x="9759950"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292</xdr:row>
      <xdr:rowOff>430531</xdr:rowOff>
    </xdr:from>
    <xdr:to>
      <xdr:col>3</xdr:col>
      <xdr:colOff>1295400</xdr:colOff>
      <xdr:row>292</xdr:row>
      <xdr:rowOff>476250</xdr:rowOff>
    </xdr:to>
    <xdr:sp macro="" textlink="">
      <xdr:nvSpPr>
        <xdr:cNvPr id="209" name="Rectangle 208">
          <a:hlinkClick xmlns:r="http://schemas.openxmlformats.org/officeDocument/2006/relationships" r:id="rId6"/>
          <a:extLst>
            <a:ext uri="{FF2B5EF4-FFF2-40B4-BE49-F238E27FC236}">
              <a16:creationId xmlns:a16="http://schemas.microsoft.com/office/drawing/2014/main" id="{03E996DB-6819-403C-BE67-2B6587F24C1E}"/>
            </a:ext>
          </a:extLst>
        </xdr:cNvPr>
        <xdr:cNvSpPr/>
      </xdr:nvSpPr>
      <xdr:spPr>
        <a:xfrm>
          <a:off x="9715500" y="46471206"/>
          <a:ext cx="1219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293</xdr:row>
      <xdr:rowOff>466724</xdr:rowOff>
    </xdr:from>
    <xdr:to>
      <xdr:col>3</xdr:col>
      <xdr:colOff>3409950</xdr:colOff>
      <xdr:row>293</xdr:row>
      <xdr:rowOff>512443</xdr:rowOff>
    </xdr:to>
    <xdr:sp macro="" textlink="">
      <xdr:nvSpPr>
        <xdr:cNvPr id="210" name="Rectangle 209">
          <a:hlinkClick xmlns:r="http://schemas.openxmlformats.org/officeDocument/2006/relationships" r:id="rId12"/>
          <a:extLst>
            <a:ext uri="{FF2B5EF4-FFF2-40B4-BE49-F238E27FC236}">
              <a16:creationId xmlns:a16="http://schemas.microsoft.com/office/drawing/2014/main" id="{9BE95E2B-8625-4253-A913-B90A8A6B71C7}"/>
            </a:ext>
          </a:extLst>
        </xdr:cNvPr>
        <xdr:cNvSpPr/>
      </xdr:nvSpPr>
      <xdr:spPr>
        <a:xfrm>
          <a:off x="12096750" y="46513749"/>
          <a:ext cx="95250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293</xdr:row>
      <xdr:rowOff>76200</xdr:rowOff>
    </xdr:from>
    <xdr:to>
      <xdr:col>3</xdr:col>
      <xdr:colOff>1971675</xdr:colOff>
      <xdr:row>293</xdr:row>
      <xdr:rowOff>152400</xdr:rowOff>
    </xdr:to>
    <xdr:sp macro="" textlink="">
      <xdr:nvSpPr>
        <xdr:cNvPr id="211" name="Rectangle 210">
          <a:hlinkClick xmlns:r="http://schemas.openxmlformats.org/officeDocument/2006/relationships" r:id="rId13"/>
          <a:extLst>
            <a:ext uri="{FF2B5EF4-FFF2-40B4-BE49-F238E27FC236}">
              <a16:creationId xmlns:a16="http://schemas.microsoft.com/office/drawing/2014/main" id="{EFA6F78F-8E30-4B13-A6AD-99D4DC9897A5}"/>
            </a:ext>
          </a:extLst>
        </xdr:cNvPr>
        <xdr:cNvSpPr/>
      </xdr:nvSpPr>
      <xdr:spPr>
        <a:xfrm>
          <a:off x="9759950" y="46120050"/>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293</xdr:row>
      <xdr:rowOff>430531</xdr:rowOff>
    </xdr:from>
    <xdr:to>
      <xdr:col>3</xdr:col>
      <xdr:colOff>1295400</xdr:colOff>
      <xdr:row>293</xdr:row>
      <xdr:rowOff>476250</xdr:rowOff>
    </xdr:to>
    <xdr:sp macro="" textlink="">
      <xdr:nvSpPr>
        <xdr:cNvPr id="212" name="Rectangle 211">
          <a:hlinkClick xmlns:r="http://schemas.openxmlformats.org/officeDocument/2006/relationships" r:id="rId6"/>
          <a:extLst>
            <a:ext uri="{FF2B5EF4-FFF2-40B4-BE49-F238E27FC236}">
              <a16:creationId xmlns:a16="http://schemas.microsoft.com/office/drawing/2014/main" id="{471323B0-DBE6-4D1E-863F-9ACF3BB5A724}"/>
            </a:ext>
          </a:extLst>
        </xdr:cNvPr>
        <xdr:cNvSpPr/>
      </xdr:nvSpPr>
      <xdr:spPr>
        <a:xfrm>
          <a:off x="9715500" y="46471206"/>
          <a:ext cx="12192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315</xdr:row>
      <xdr:rowOff>66675</xdr:rowOff>
    </xdr:from>
    <xdr:to>
      <xdr:col>3</xdr:col>
      <xdr:colOff>1971675</xdr:colOff>
      <xdr:row>315</xdr:row>
      <xdr:rowOff>142875</xdr:rowOff>
    </xdr:to>
    <xdr:sp macro="" textlink="">
      <xdr:nvSpPr>
        <xdr:cNvPr id="213" name="Rectangle 212">
          <a:hlinkClick xmlns:r="http://schemas.openxmlformats.org/officeDocument/2006/relationships" r:id="rId13"/>
          <a:extLst>
            <a:ext uri="{FF2B5EF4-FFF2-40B4-BE49-F238E27FC236}">
              <a16:creationId xmlns:a16="http://schemas.microsoft.com/office/drawing/2014/main" id="{05EE7B97-B70F-4069-B029-7A8E81CC5E88}"/>
            </a:ext>
          </a:extLst>
        </xdr:cNvPr>
        <xdr:cNvSpPr/>
      </xdr:nvSpPr>
      <xdr:spPr>
        <a:xfrm>
          <a:off x="9753600" y="6968490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316</xdr:row>
      <xdr:rowOff>95250</xdr:rowOff>
    </xdr:from>
    <xdr:to>
      <xdr:col>3</xdr:col>
      <xdr:colOff>1952625</xdr:colOff>
      <xdr:row>316</xdr:row>
      <xdr:rowOff>171450</xdr:rowOff>
    </xdr:to>
    <xdr:sp macro="" textlink="">
      <xdr:nvSpPr>
        <xdr:cNvPr id="214" name="Rectangle 213">
          <a:hlinkClick xmlns:r="http://schemas.openxmlformats.org/officeDocument/2006/relationships" r:id="rId13"/>
          <a:extLst>
            <a:ext uri="{FF2B5EF4-FFF2-40B4-BE49-F238E27FC236}">
              <a16:creationId xmlns:a16="http://schemas.microsoft.com/office/drawing/2014/main" id="{25BBAE0C-AB55-4F7C-841B-B6284D6BAC57}"/>
            </a:ext>
          </a:extLst>
        </xdr:cNvPr>
        <xdr:cNvSpPr/>
      </xdr:nvSpPr>
      <xdr:spPr>
        <a:xfrm>
          <a:off x="9734550" y="7096125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317</xdr:row>
      <xdr:rowOff>254000</xdr:rowOff>
    </xdr:from>
    <xdr:to>
      <xdr:col>3</xdr:col>
      <xdr:colOff>1244600</xdr:colOff>
      <xdr:row>317</xdr:row>
      <xdr:rowOff>342900</xdr:rowOff>
    </xdr:to>
    <xdr:sp macro="" textlink="">
      <xdr:nvSpPr>
        <xdr:cNvPr id="215" name="Rectangle 214">
          <a:hlinkClick xmlns:r="http://schemas.openxmlformats.org/officeDocument/2006/relationships" r:id="rId13"/>
          <a:extLst>
            <a:ext uri="{FF2B5EF4-FFF2-40B4-BE49-F238E27FC236}">
              <a16:creationId xmlns:a16="http://schemas.microsoft.com/office/drawing/2014/main" id="{32FEC0CA-3E90-4A06-A8AE-F9D30A730219}"/>
            </a:ext>
          </a:extLst>
        </xdr:cNvPr>
        <xdr:cNvSpPr/>
      </xdr:nvSpPr>
      <xdr:spPr>
        <a:xfrm>
          <a:off x="9715500" y="71653400"/>
          <a:ext cx="1168400" cy="889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57150</xdr:colOff>
      <xdr:row>319</xdr:row>
      <xdr:rowOff>66675</xdr:rowOff>
    </xdr:from>
    <xdr:to>
      <xdr:col>3</xdr:col>
      <xdr:colOff>1914525</xdr:colOff>
      <xdr:row>319</xdr:row>
      <xdr:rowOff>142875</xdr:rowOff>
    </xdr:to>
    <xdr:sp macro="" textlink="">
      <xdr:nvSpPr>
        <xdr:cNvPr id="216" name="Rectangle 215">
          <a:hlinkClick xmlns:r="http://schemas.openxmlformats.org/officeDocument/2006/relationships" r:id="rId13"/>
          <a:extLst>
            <a:ext uri="{FF2B5EF4-FFF2-40B4-BE49-F238E27FC236}">
              <a16:creationId xmlns:a16="http://schemas.microsoft.com/office/drawing/2014/main" id="{0925EA34-23C8-433B-96DF-AB35A46EA3F0}"/>
            </a:ext>
          </a:extLst>
        </xdr:cNvPr>
        <xdr:cNvSpPr/>
      </xdr:nvSpPr>
      <xdr:spPr>
        <a:xfrm>
          <a:off x="9696450" y="7490460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320</xdr:row>
      <xdr:rowOff>76200</xdr:rowOff>
    </xdr:from>
    <xdr:to>
      <xdr:col>3</xdr:col>
      <xdr:colOff>1943100</xdr:colOff>
      <xdr:row>320</xdr:row>
      <xdr:rowOff>152400</xdr:rowOff>
    </xdr:to>
    <xdr:sp macro="" textlink="">
      <xdr:nvSpPr>
        <xdr:cNvPr id="217" name="Rectangle 216">
          <a:hlinkClick xmlns:r="http://schemas.openxmlformats.org/officeDocument/2006/relationships" r:id="rId13"/>
          <a:extLst>
            <a:ext uri="{FF2B5EF4-FFF2-40B4-BE49-F238E27FC236}">
              <a16:creationId xmlns:a16="http://schemas.microsoft.com/office/drawing/2014/main" id="{A2D8B9C6-5B21-4E89-A31A-2B1888296FB0}"/>
            </a:ext>
          </a:extLst>
        </xdr:cNvPr>
        <xdr:cNvSpPr/>
      </xdr:nvSpPr>
      <xdr:spPr>
        <a:xfrm>
          <a:off x="9725025" y="7562850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321</xdr:row>
      <xdr:rowOff>47625</xdr:rowOff>
    </xdr:from>
    <xdr:to>
      <xdr:col>3</xdr:col>
      <xdr:colOff>1924050</xdr:colOff>
      <xdr:row>321</xdr:row>
      <xdr:rowOff>123825</xdr:rowOff>
    </xdr:to>
    <xdr:sp macro="" textlink="">
      <xdr:nvSpPr>
        <xdr:cNvPr id="218" name="Rectangle 217">
          <a:hlinkClick xmlns:r="http://schemas.openxmlformats.org/officeDocument/2006/relationships" r:id="rId13"/>
          <a:extLst>
            <a:ext uri="{FF2B5EF4-FFF2-40B4-BE49-F238E27FC236}">
              <a16:creationId xmlns:a16="http://schemas.microsoft.com/office/drawing/2014/main" id="{5A0D34FC-E2EA-48A0-AE8E-DF1CB8572B6A}"/>
            </a:ext>
          </a:extLst>
        </xdr:cNvPr>
        <xdr:cNvSpPr/>
      </xdr:nvSpPr>
      <xdr:spPr>
        <a:xfrm>
          <a:off x="9705975" y="7684770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142875</xdr:colOff>
      <xdr:row>322</xdr:row>
      <xdr:rowOff>66675</xdr:rowOff>
    </xdr:from>
    <xdr:to>
      <xdr:col>3</xdr:col>
      <xdr:colOff>2000250</xdr:colOff>
      <xdr:row>322</xdr:row>
      <xdr:rowOff>142875</xdr:rowOff>
    </xdr:to>
    <xdr:sp macro="" textlink="">
      <xdr:nvSpPr>
        <xdr:cNvPr id="220" name="Rectangle 219">
          <a:hlinkClick xmlns:r="http://schemas.openxmlformats.org/officeDocument/2006/relationships" r:id="rId13"/>
          <a:extLst>
            <a:ext uri="{FF2B5EF4-FFF2-40B4-BE49-F238E27FC236}">
              <a16:creationId xmlns:a16="http://schemas.microsoft.com/office/drawing/2014/main" id="{422E8623-0C2A-4C8C-871A-24DA5FA17E3F}"/>
            </a:ext>
          </a:extLst>
        </xdr:cNvPr>
        <xdr:cNvSpPr/>
      </xdr:nvSpPr>
      <xdr:spPr>
        <a:xfrm>
          <a:off x="9782175" y="77400150"/>
          <a:ext cx="18573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330</xdr:row>
      <xdr:rowOff>76200</xdr:rowOff>
    </xdr:from>
    <xdr:to>
      <xdr:col>3</xdr:col>
      <xdr:colOff>1930400</xdr:colOff>
      <xdr:row>330</xdr:row>
      <xdr:rowOff>152400</xdr:rowOff>
    </xdr:to>
    <xdr:sp macro="" textlink="">
      <xdr:nvSpPr>
        <xdr:cNvPr id="223" name="Rectangle 222">
          <a:hlinkClick xmlns:r="http://schemas.openxmlformats.org/officeDocument/2006/relationships" r:id="rId13"/>
          <a:extLst>
            <a:ext uri="{FF2B5EF4-FFF2-40B4-BE49-F238E27FC236}">
              <a16:creationId xmlns:a16="http://schemas.microsoft.com/office/drawing/2014/main" id="{0EBACB40-713C-4178-98ED-DD01CFC14C73}"/>
            </a:ext>
          </a:extLst>
        </xdr:cNvPr>
        <xdr:cNvSpPr/>
      </xdr:nvSpPr>
      <xdr:spPr>
        <a:xfrm>
          <a:off x="9715500" y="90382725"/>
          <a:ext cx="185420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1971675</xdr:colOff>
      <xdr:row>248</xdr:row>
      <xdr:rowOff>430531</xdr:rowOff>
    </xdr:from>
    <xdr:to>
      <xdr:col>3</xdr:col>
      <xdr:colOff>3505200</xdr:colOff>
      <xdr:row>248</xdr:row>
      <xdr:rowOff>476250</xdr:rowOff>
    </xdr:to>
    <xdr:sp macro="" textlink="">
      <xdr:nvSpPr>
        <xdr:cNvPr id="224" name="Rectangle 223">
          <a:hlinkClick xmlns:r="http://schemas.openxmlformats.org/officeDocument/2006/relationships" r:id="rId6"/>
          <a:extLst>
            <a:ext uri="{FF2B5EF4-FFF2-40B4-BE49-F238E27FC236}">
              <a16:creationId xmlns:a16="http://schemas.microsoft.com/office/drawing/2014/main" id="{478C0354-CA5B-BE90-464E-B7B27EBF9023}"/>
            </a:ext>
          </a:extLst>
        </xdr:cNvPr>
        <xdr:cNvSpPr/>
      </xdr:nvSpPr>
      <xdr:spPr>
        <a:xfrm>
          <a:off x="11610975" y="12241531"/>
          <a:ext cx="1533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255</xdr:row>
      <xdr:rowOff>85725</xdr:rowOff>
    </xdr:from>
    <xdr:to>
      <xdr:col>3</xdr:col>
      <xdr:colOff>1628775</xdr:colOff>
      <xdr:row>255</xdr:row>
      <xdr:rowOff>131444</xdr:rowOff>
    </xdr:to>
    <xdr:sp macro="" textlink="">
      <xdr:nvSpPr>
        <xdr:cNvPr id="225" name="Rectangle 224">
          <a:hlinkClick xmlns:r="http://schemas.openxmlformats.org/officeDocument/2006/relationships" r:id="rId6"/>
          <a:extLst>
            <a:ext uri="{FF2B5EF4-FFF2-40B4-BE49-F238E27FC236}">
              <a16:creationId xmlns:a16="http://schemas.microsoft.com/office/drawing/2014/main" id="{83BACE89-1833-4630-976A-3D8019063983}"/>
            </a:ext>
          </a:extLst>
        </xdr:cNvPr>
        <xdr:cNvSpPr/>
      </xdr:nvSpPr>
      <xdr:spPr>
        <a:xfrm>
          <a:off x="9734550" y="15982950"/>
          <a:ext cx="15335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256</xdr:row>
      <xdr:rowOff>447674</xdr:rowOff>
    </xdr:from>
    <xdr:to>
      <xdr:col>3</xdr:col>
      <xdr:colOff>819150</xdr:colOff>
      <xdr:row>256</xdr:row>
      <xdr:rowOff>493393</xdr:rowOff>
    </xdr:to>
    <xdr:sp macro="" textlink="">
      <xdr:nvSpPr>
        <xdr:cNvPr id="226" name="Rectangle 225">
          <a:hlinkClick xmlns:r="http://schemas.openxmlformats.org/officeDocument/2006/relationships" r:id="rId6"/>
          <a:extLst>
            <a:ext uri="{FF2B5EF4-FFF2-40B4-BE49-F238E27FC236}">
              <a16:creationId xmlns:a16="http://schemas.microsoft.com/office/drawing/2014/main" id="{7CECD546-316D-4EAE-9706-30CD20A785EA}"/>
            </a:ext>
          </a:extLst>
        </xdr:cNvPr>
        <xdr:cNvSpPr/>
      </xdr:nvSpPr>
      <xdr:spPr>
        <a:xfrm>
          <a:off x="9753600" y="16878299"/>
          <a:ext cx="7048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269</xdr:row>
      <xdr:rowOff>441324</xdr:rowOff>
    </xdr:from>
    <xdr:to>
      <xdr:col>3</xdr:col>
      <xdr:colOff>1320800</xdr:colOff>
      <xdr:row>269</xdr:row>
      <xdr:rowOff>487043</xdr:rowOff>
    </xdr:to>
    <xdr:sp macro="" textlink="">
      <xdr:nvSpPr>
        <xdr:cNvPr id="227" name="Rectangle 226">
          <a:hlinkClick xmlns:r="http://schemas.openxmlformats.org/officeDocument/2006/relationships" r:id="rId6"/>
          <a:extLst>
            <a:ext uri="{FF2B5EF4-FFF2-40B4-BE49-F238E27FC236}">
              <a16:creationId xmlns:a16="http://schemas.microsoft.com/office/drawing/2014/main" id="{525B60FA-5379-4654-A726-63882AE27779}"/>
            </a:ext>
          </a:extLst>
        </xdr:cNvPr>
        <xdr:cNvSpPr/>
      </xdr:nvSpPr>
      <xdr:spPr>
        <a:xfrm>
          <a:off x="9734550" y="31911924"/>
          <a:ext cx="12255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104775</xdr:colOff>
      <xdr:row>271</xdr:row>
      <xdr:rowOff>441324</xdr:rowOff>
    </xdr:from>
    <xdr:to>
      <xdr:col>3</xdr:col>
      <xdr:colOff>1314450</xdr:colOff>
      <xdr:row>271</xdr:row>
      <xdr:rowOff>487043</xdr:rowOff>
    </xdr:to>
    <xdr:sp macro="" textlink="">
      <xdr:nvSpPr>
        <xdr:cNvPr id="230" name="Rectangle 229">
          <a:hlinkClick xmlns:r="http://schemas.openxmlformats.org/officeDocument/2006/relationships" r:id="rId6"/>
          <a:extLst>
            <a:ext uri="{FF2B5EF4-FFF2-40B4-BE49-F238E27FC236}">
              <a16:creationId xmlns:a16="http://schemas.microsoft.com/office/drawing/2014/main" id="{38E4E2E4-5BD2-4708-9E5F-1C7EA6D388EC}"/>
            </a:ext>
          </a:extLst>
        </xdr:cNvPr>
        <xdr:cNvSpPr/>
      </xdr:nvSpPr>
      <xdr:spPr>
        <a:xfrm>
          <a:off x="9744075" y="33512124"/>
          <a:ext cx="120967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3343275</xdr:colOff>
      <xdr:row>243</xdr:row>
      <xdr:rowOff>285750</xdr:rowOff>
    </xdr:from>
    <xdr:to>
      <xdr:col>3</xdr:col>
      <xdr:colOff>4791075</xdr:colOff>
      <xdr:row>243</xdr:row>
      <xdr:rowOff>331469</xdr:rowOff>
    </xdr:to>
    <xdr:sp macro="" textlink="">
      <xdr:nvSpPr>
        <xdr:cNvPr id="231" name="Rectangle 230">
          <a:hlinkClick xmlns:r="http://schemas.openxmlformats.org/officeDocument/2006/relationships" r:id="rId5"/>
          <a:extLst>
            <a:ext uri="{FF2B5EF4-FFF2-40B4-BE49-F238E27FC236}">
              <a16:creationId xmlns:a16="http://schemas.microsoft.com/office/drawing/2014/main" id="{D3039434-6A88-2BE0-D2EA-64E6EE35BDB3}"/>
            </a:ext>
          </a:extLst>
        </xdr:cNvPr>
        <xdr:cNvSpPr/>
      </xdr:nvSpPr>
      <xdr:spPr>
        <a:xfrm>
          <a:off x="12982575" y="6734175"/>
          <a:ext cx="1447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244</xdr:row>
      <xdr:rowOff>249556</xdr:rowOff>
    </xdr:from>
    <xdr:to>
      <xdr:col>3</xdr:col>
      <xdr:colOff>1590675</xdr:colOff>
      <xdr:row>244</xdr:row>
      <xdr:rowOff>295275</xdr:rowOff>
    </xdr:to>
    <xdr:sp macro="" textlink="">
      <xdr:nvSpPr>
        <xdr:cNvPr id="232" name="Rectangle 231">
          <a:hlinkClick xmlns:r="http://schemas.openxmlformats.org/officeDocument/2006/relationships" r:id="rId13"/>
          <a:extLst>
            <a:ext uri="{FF2B5EF4-FFF2-40B4-BE49-F238E27FC236}">
              <a16:creationId xmlns:a16="http://schemas.microsoft.com/office/drawing/2014/main" id="{05BA1C59-F54C-4F52-59C4-D1B669674D3F}"/>
            </a:ext>
          </a:extLst>
        </xdr:cNvPr>
        <xdr:cNvSpPr/>
      </xdr:nvSpPr>
      <xdr:spPr>
        <a:xfrm>
          <a:off x="9696450" y="7231381"/>
          <a:ext cx="1533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4448175</xdr:colOff>
      <xdr:row>247</xdr:row>
      <xdr:rowOff>68581</xdr:rowOff>
    </xdr:from>
    <xdr:to>
      <xdr:col>3</xdr:col>
      <xdr:colOff>5295900</xdr:colOff>
      <xdr:row>247</xdr:row>
      <xdr:rowOff>114300</xdr:rowOff>
    </xdr:to>
    <xdr:sp macro="" textlink="">
      <xdr:nvSpPr>
        <xdr:cNvPr id="233" name="Rectangle 232">
          <a:hlinkClick xmlns:r="http://schemas.openxmlformats.org/officeDocument/2006/relationships" r:id="rId13"/>
          <a:extLst>
            <a:ext uri="{FF2B5EF4-FFF2-40B4-BE49-F238E27FC236}">
              <a16:creationId xmlns:a16="http://schemas.microsoft.com/office/drawing/2014/main" id="{7ECB3ACB-6A22-3A35-9633-E4685E4F93FF}"/>
            </a:ext>
          </a:extLst>
        </xdr:cNvPr>
        <xdr:cNvSpPr/>
      </xdr:nvSpPr>
      <xdr:spPr>
        <a:xfrm>
          <a:off x="14087475" y="10955656"/>
          <a:ext cx="8477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2419350</xdr:colOff>
      <xdr:row>257</xdr:row>
      <xdr:rowOff>95250</xdr:rowOff>
    </xdr:from>
    <xdr:to>
      <xdr:col>3</xdr:col>
      <xdr:colOff>4105275</xdr:colOff>
      <xdr:row>257</xdr:row>
      <xdr:rowOff>140969</xdr:rowOff>
    </xdr:to>
    <xdr:sp macro="" textlink="">
      <xdr:nvSpPr>
        <xdr:cNvPr id="234" name="Rectangle 233">
          <a:hlinkClick xmlns:r="http://schemas.openxmlformats.org/officeDocument/2006/relationships" r:id="rId21"/>
          <a:extLst>
            <a:ext uri="{FF2B5EF4-FFF2-40B4-BE49-F238E27FC236}">
              <a16:creationId xmlns:a16="http://schemas.microsoft.com/office/drawing/2014/main" id="{BCA1C291-9AF6-BAE1-3D1A-7A1AB2D2953E}"/>
            </a:ext>
          </a:extLst>
        </xdr:cNvPr>
        <xdr:cNvSpPr/>
      </xdr:nvSpPr>
      <xdr:spPr>
        <a:xfrm>
          <a:off x="12058650" y="17240250"/>
          <a:ext cx="16859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262</xdr:row>
      <xdr:rowOff>476250</xdr:rowOff>
    </xdr:from>
    <xdr:to>
      <xdr:col>3</xdr:col>
      <xdr:colOff>1695450</xdr:colOff>
      <xdr:row>262</xdr:row>
      <xdr:rowOff>521969</xdr:rowOff>
    </xdr:to>
    <xdr:sp macro="" textlink="">
      <xdr:nvSpPr>
        <xdr:cNvPr id="235" name="Rectangle 234">
          <a:hlinkClick xmlns:r="http://schemas.openxmlformats.org/officeDocument/2006/relationships" r:id="rId21"/>
          <a:extLst>
            <a:ext uri="{FF2B5EF4-FFF2-40B4-BE49-F238E27FC236}">
              <a16:creationId xmlns:a16="http://schemas.microsoft.com/office/drawing/2014/main" id="{713BCBC5-6852-0F91-B875-0ED0DA9DD549}"/>
            </a:ext>
          </a:extLst>
        </xdr:cNvPr>
        <xdr:cNvSpPr/>
      </xdr:nvSpPr>
      <xdr:spPr>
        <a:xfrm>
          <a:off x="9715500" y="24384000"/>
          <a:ext cx="16192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263</xdr:row>
      <xdr:rowOff>447675</xdr:rowOff>
    </xdr:from>
    <xdr:to>
      <xdr:col>3</xdr:col>
      <xdr:colOff>1695450</xdr:colOff>
      <xdr:row>263</xdr:row>
      <xdr:rowOff>493394</xdr:rowOff>
    </xdr:to>
    <xdr:sp macro="" textlink="">
      <xdr:nvSpPr>
        <xdr:cNvPr id="236" name="Rectangle 235">
          <a:hlinkClick xmlns:r="http://schemas.openxmlformats.org/officeDocument/2006/relationships" r:id="rId21"/>
          <a:extLst>
            <a:ext uri="{FF2B5EF4-FFF2-40B4-BE49-F238E27FC236}">
              <a16:creationId xmlns:a16="http://schemas.microsoft.com/office/drawing/2014/main" id="{AD88B25F-5068-44D7-A905-3C84123A4F70}"/>
            </a:ext>
          </a:extLst>
        </xdr:cNvPr>
        <xdr:cNvSpPr/>
      </xdr:nvSpPr>
      <xdr:spPr>
        <a:xfrm>
          <a:off x="9715500" y="25241250"/>
          <a:ext cx="16192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1819275</xdr:colOff>
      <xdr:row>264</xdr:row>
      <xdr:rowOff>457200</xdr:rowOff>
    </xdr:from>
    <xdr:to>
      <xdr:col>3</xdr:col>
      <xdr:colOff>3438525</xdr:colOff>
      <xdr:row>264</xdr:row>
      <xdr:rowOff>502919</xdr:rowOff>
    </xdr:to>
    <xdr:sp macro="" textlink="">
      <xdr:nvSpPr>
        <xdr:cNvPr id="237" name="Rectangle 236">
          <a:hlinkClick xmlns:r="http://schemas.openxmlformats.org/officeDocument/2006/relationships" r:id="rId21"/>
          <a:extLst>
            <a:ext uri="{FF2B5EF4-FFF2-40B4-BE49-F238E27FC236}">
              <a16:creationId xmlns:a16="http://schemas.microsoft.com/office/drawing/2014/main" id="{85FD29D2-9899-4EF2-8961-053C21FD52E9}"/>
            </a:ext>
          </a:extLst>
        </xdr:cNvPr>
        <xdr:cNvSpPr/>
      </xdr:nvSpPr>
      <xdr:spPr>
        <a:xfrm>
          <a:off x="11458575" y="25831800"/>
          <a:ext cx="1619250"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66675</xdr:colOff>
      <xdr:row>265</xdr:row>
      <xdr:rowOff>438150</xdr:rowOff>
    </xdr:from>
    <xdr:to>
      <xdr:col>3</xdr:col>
      <xdr:colOff>2838450</xdr:colOff>
      <xdr:row>265</xdr:row>
      <xdr:rowOff>514350</xdr:rowOff>
    </xdr:to>
    <xdr:sp macro="" textlink="">
      <xdr:nvSpPr>
        <xdr:cNvPr id="238" name="Rectangle 237">
          <a:hlinkClick xmlns:r="http://schemas.openxmlformats.org/officeDocument/2006/relationships" r:id="rId24"/>
          <a:extLst>
            <a:ext uri="{FF2B5EF4-FFF2-40B4-BE49-F238E27FC236}">
              <a16:creationId xmlns:a16="http://schemas.microsoft.com/office/drawing/2014/main" id="{35AC4C6C-28A9-FE0F-BF75-94B29615C79A}"/>
            </a:ext>
          </a:extLst>
        </xdr:cNvPr>
        <xdr:cNvSpPr/>
      </xdr:nvSpPr>
      <xdr:spPr>
        <a:xfrm>
          <a:off x="9705975" y="26574750"/>
          <a:ext cx="27717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5486400</xdr:colOff>
      <xdr:row>266</xdr:row>
      <xdr:rowOff>428625</xdr:rowOff>
    </xdr:from>
    <xdr:to>
      <xdr:col>3</xdr:col>
      <xdr:colOff>2762250</xdr:colOff>
      <xdr:row>266</xdr:row>
      <xdr:rowOff>504825</xdr:rowOff>
    </xdr:to>
    <xdr:sp macro="" textlink="">
      <xdr:nvSpPr>
        <xdr:cNvPr id="240" name="Rectangle 239">
          <a:hlinkClick xmlns:r="http://schemas.openxmlformats.org/officeDocument/2006/relationships" r:id="rId24"/>
          <a:extLst>
            <a:ext uri="{FF2B5EF4-FFF2-40B4-BE49-F238E27FC236}">
              <a16:creationId xmlns:a16="http://schemas.microsoft.com/office/drawing/2014/main" id="{0AF26069-E017-45D1-BDC0-119D81E9C754}"/>
            </a:ext>
          </a:extLst>
        </xdr:cNvPr>
        <xdr:cNvSpPr/>
      </xdr:nvSpPr>
      <xdr:spPr>
        <a:xfrm>
          <a:off x="9629775" y="28194000"/>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95250</xdr:colOff>
      <xdr:row>283</xdr:row>
      <xdr:rowOff>438150</xdr:rowOff>
    </xdr:from>
    <xdr:to>
      <xdr:col>3</xdr:col>
      <xdr:colOff>2867025</xdr:colOff>
      <xdr:row>283</xdr:row>
      <xdr:rowOff>514350</xdr:rowOff>
    </xdr:to>
    <xdr:sp macro="" textlink="">
      <xdr:nvSpPr>
        <xdr:cNvPr id="242" name="Rectangle 241">
          <a:hlinkClick xmlns:r="http://schemas.openxmlformats.org/officeDocument/2006/relationships" r:id="rId24"/>
          <a:extLst>
            <a:ext uri="{FF2B5EF4-FFF2-40B4-BE49-F238E27FC236}">
              <a16:creationId xmlns:a16="http://schemas.microsoft.com/office/drawing/2014/main" id="{96AF84EB-6664-4700-B973-C8593A6C3956}"/>
            </a:ext>
          </a:extLst>
        </xdr:cNvPr>
        <xdr:cNvSpPr/>
      </xdr:nvSpPr>
      <xdr:spPr>
        <a:xfrm>
          <a:off x="9734550" y="39071550"/>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28575</xdr:colOff>
      <xdr:row>284</xdr:row>
      <xdr:rowOff>419100</xdr:rowOff>
    </xdr:from>
    <xdr:to>
      <xdr:col>3</xdr:col>
      <xdr:colOff>2800350</xdr:colOff>
      <xdr:row>284</xdr:row>
      <xdr:rowOff>495300</xdr:rowOff>
    </xdr:to>
    <xdr:sp macro="" textlink="">
      <xdr:nvSpPr>
        <xdr:cNvPr id="243" name="Rectangle 242">
          <a:hlinkClick xmlns:r="http://schemas.openxmlformats.org/officeDocument/2006/relationships" r:id="rId24"/>
          <a:extLst>
            <a:ext uri="{FF2B5EF4-FFF2-40B4-BE49-F238E27FC236}">
              <a16:creationId xmlns:a16="http://schemas.microsoft.com/office/drawing/2014/main" id="{E5B60128-F19F-4B0B-A07C-E4092351EFB8}"/>
            </a:ext>
          </a:extLst>
        </xdr:cNvPr>
        <xdr:cNvSpPr/>
      </xdr:nvSpPr>
      <xdr:spPr>
        <a:xfrm>
          <a:off x="9667875" y="40947975"/>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285</xdr:row>
      <xdr:rowOff>438150</xdr:rowOff>
    </xdr:from>
    <xdr:to>
      <xdr:col>3</xdr:col>
      <xdr:colOff>2844800</xdr:colOff>
      <xdr:row>285</xdr:row>
      <xdr:rowOff>514350</xdr:rowOff>
    </xdr:to>
    <xdr:sp macro="" textlink="">
      <xdr:nvSpPr>
        <xdr:cNvPr id="247" name="Rectangle 246">
          <a:hlinkClick xmlns:r="http://schemas.openxmlformats.org/officeDocument/2006/relationships" r:id="rId24"/>
          <a:extLst>
            <a:ext uri="{FF2B5EF4-FFF2-40B4-BE49-F238E27FC236}">
              <a16:creationId xmlns:a16="http://schemas.microsoft.com/office/drawing/2014/main" id="{790EE461-8CDC-4CB2-9863-EDABE7882F54}"/>
            </a:ext>
          </a:extLst>
        </xdr:cNvPr>
        <xdr:cNvSpPr/>
      </xdr:nvSpPr>
      <xdr:spPr>
        <a:xfrm>
          <a:off x="9715500" y="42795825"/>
          <a:ext cx="276860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5429250</xdr:colOff>
      <xdr:row>286</xdr:row>
      <xdr:rowOff>276225</xdr:rowOff>
    </xdr:from>
    <xdr:to>
      <xdr:col>3</xdr:col>
      <xdr:colOff>904875</xdr:colOff>
      <xdr:row>286</xdr:row>
      <xdr:rowOff>321944</xdr:rowOff>
    </xdr:to>
    <xdr:sp macro="" textlink="">
      <xdr:nvSpPr>
        <xdr:cNvPr id="248" name="Rectangle 247">
          <a:hlinkClick xmlns:r="http://schemas.openxmlformats.org/officeDocument/2006/relationships" r:id="rId20"/>
          <a:extLst>
            <a:ext uri="{FF2B5EF4-FFF2-40B4-BE49-F238E27FC236}">
              <a16:creationId xmlns:a16="http://schemas.microsoft.com/office/drawing/2014/main" id="{49668B1F-B38B-4B04-A20B-891007064488}"/>
            </a:ext>
          </a:extLst>
        </xdr:cNvPr>
        <xdr:cNvSpPr/>
      </xdr:nvSpPr>
      <xdr:spPr>
        <a:xfrm>
          <a:off x="9572625" y="42630725"/>
          <a:ext cx="968375" cy="48894"/>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286</xdr:row>
      <xdr:rowOff>66675</xdr:rowOff>
    </xdr:from>
    <xdr:to>
      <xdr:col>3</xdr:col>
      <xdr:colOff>1962150</xdr:colOff>
      <xdr:row>286</xdr:row>
      <xdr:rowOff>142875</xdr:rowOff>
    </xdr:to>
    <xdr:sp macro="" textlink="">
      <xdr:nvSpPr>
        <xdr:cNvPr id="249" name="Rectangle 248">
          <a:hlinkClick xmlns:r="http://schemas.openxmlformats.org/officeDocument/2006/relationships" r:id="rId13"/>
          <a:extLst>
            <a:ext uri="{FF2B5EF4-FFF2-40B4-BE49-F238E27FC236}">
              <a16:creationId xmlns:a16="http://schemas.microsoft.com/office/drawing/2014/main" id="{449D8182-0D4E-4C52-9133-EB3CDC635452}"/>
            </a:ext>
          </a:extLst>
        </xdr:cNvPr>
        <xdr:cNvSpPr/>
      </xdr:nvSpPr>
      <xdr:spPr>
        <a:xfrm>
          <a:off x="9753600" y="42421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286</xdr:row>
      <xdr:rowOff>438150</xdr:rowOff>
    </xdr:from>
    <xdr:to>
      <xdr:col>3</xdr:col>
      <xdr:colOff>2844800</xdr:colOff>
      <xdr:row>286</xdr:row>
      <xdr:rowOff>514350</xdr:rowOff>
    </xdr:to>
    <xdr:sp macro="" textlink="">
      <xdr:nvSpPr>
        <xdr:cNvPr id="250" name="Rectangle 249">
          <a:hlinkClick xmlns:r="http://schemas.openxmlformats.org/officeDocument/2006/relationships" r:id="rId24"/>
          <a:extLst>
            <a:ext uri="{FF2B5EF4-FFF2-40B4-BE49-F238E27FC236}">
              <a16:creationId xmlns:a16="http://schemas.microsoft.com/office/drawing/2014/main" id="{8F26C3E1-C172-4923-8556-DA684288E3B6}"/>
            </a:ext>
          </a:extLst>
        </xdr:cNvPr>
        <xdr:cNvSpPr/>
      </xdr:nvSpPr>
      <xdr:spPr>
        <a:xfrm>
          <a:off x="9715500" y="42795825"/>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5429250</xdr:colOff>
      <xdr:row>287</xdr:row>
      <xdr:rowOff>276225</xdr:rowOff>
    </xdr:from>
    <xdr:to>
      <xdr:col>3</xdr:col>
      <xdr:colOff>904875</xdr:colOff>
      <xdr:row>287</xdr:row>
      <xdr:rowOff>321944</xdr:rowOff>
    </xdr:to>
    <xdr:sp macro="" textlink="">
      <xdr:nvSpPr>
        <xdr:cNvPr id="251" name="Rectangle 250">
          <a:hlinkClick xmlns:r="http://schemas.openxmlformats.org/officeDocument/2006/relationships" r:id="rId20"/>
          <a:extLst>
            <a:ext uri="{FF2B5EF4-FFF2-40B4-BE49-F238E27FC236}">
              <a16:creationId xmlns:a16="http://schemas.microsoft.com/office/drawing/2014/main" id="{BEC9A0C7-2CB8-406D-B995-EDB52783E8F9}"/>
            </a:ext>
          </a:extLst>
        </xdr:cNvPr>
        <xdr:cNvSpPr/>
      </xdr:nvSpPr>
      <xdr:spPr>
        <a:xfrm>
          <a:off x="9572625" y="42630725"/>
          <a:ext cx="968375" cy="48894"/>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287</xdr:row>
      <xdr:rowOff>66675</xdr:rowOff>
    </xdr:from>
    <xdr:to>
      <xdr:col>3</xdr:col>
      <xdr:colOff>1962150</xdr:colOff>
      <xdr:row>287</xdr:row>
      <xdr:rowOff>142875</xdr:rowOff>
    </xdr:to>
    <xdr:sp macro="" textlink="">
      <xdr:nvSpPr>
        <xdr:cNvPr id="252" name="Rectangle 251">
          <a:hlinkClick xmlns:r="http://schemas.openxmlformats.org/officeDocument/2006/relationships" r:id="rId13"/>
          <a:extLst>
            <a:ext uri="{FF2B5EF4-FFF2-40B4-BE49-F238E27FC236}">
              <a16:creationId xmlns:a16="http://schemas.microsoft.com/office/drawing/2014/main" id="{B8C60A77-FBEF-4155-81FE-4C3C3BBAD018}"/>
            </a:ext>
          </a:extLst>
        </xdr:cNvPr>
        <xdr:cNvSpPr/>
      </xdr:nvSpPr>
      <xdr:spPr>
        <a:xfrm>
          <a:off x="9753600" y="42421175"/>
          <a:ext cx="1847850"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76200</xdr:colOff>
      <xdr:row>287</xdr:row>
      <xdr:rowOff>438150</xdr:rowOff>
    </xdr:from>
    <xdr:to>
      <xdr:col>3</xdr:col>
      <xdr:colOff>2844800</xdr:colOff>
      <xdr:row>287</xdr:row>
      <xdr:rowOff>514350</xdr:rowOff>
    </xdr:to>
    <xdr:sp macro="" textlink="">
      <xdr:nvSpPr>
        <xdr:cNvPr id="253" name="Rectangle 252">
          <a:hlinkClick xmlns:r="http://schemas.openxmlformats.org/officeDocument/2006/relationships" r:id="rId24"/>
          <a:extLst>
            <a:ext uri="{FF2B5EF4-FFF2-40B4-BE49-F238E27FC236}">
              <a16:creationId xmlns:a16="http://schemas.microsoft.com/office/drawing/2014/main" id="{EB6AA561-C54D-4D07-A3B5-E0A6BCACE777}"/>
            </a:ext>
          </a:extLst>
        </xdr:cNvPr>
        <xdr:cNvSpPr/>
      </xdr:nvSpPr>
      <xdr:spPr>
        <a:xfrm>
          <a:off x="9715500" y="42795825"/>
          <a:ext cx="2771775" cy="7620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85725</xdr:colOff>
      <xdr:row>267</xdr:row>
      <xdr:rowOff>68581</xdr:rowOff>
    </xdr:from>
    <xdr:to>
      <xdr:col>3</xdr:col>
      <xdr:colOff>1562100</xdr:colOff>
      <xdr:row>267</xdr:row>
      <xdr:rowOff>114300</xdr:rowOff>
    </xdr:to>
    <xdr:sp macro="" textlink="">
      <xdr:nvSpPr>
        <xdr:cNvPr id="254" name="Rectangle 253">
          <a:hlinkClick xmlns:r="http://schemas.openxmlformats.org/officeDocument/2006/relationships" r:id="rId20"/>
          <a:extLst>
            <a:ext uri="{FF2B5EF4-FFF2-40B4-BE49-F238E27FC236}">
              <a16:creationId xmlns:a16="http://schemas.microsoft.com/office/drawing/2014/main" id="{904AF426-9698-E8E8-4407-DEF69F33E56A}"/>
            </a:ext>
          </a:extLst>
        </xdr:cNvPr>
        <xdr:cNvSpPr/>
      </xdr:nvSpPr>
      <xdr:spPr>
        <a:xfrm>
          <a:off x="9725025" y="28434031"/>
          <a:ext cx="1476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261</xdr:row>
      <xdr:rowOff>447675</xdr:rowOff>
    </xdr:from>
    <xdr:to>
      <xdr:col>3</xdr:col>
      <xdr:colOff>800100</xdr:colOff>
      <xdr:row>261</xdr:row>
      <xdr:rowOff>493394</xdr:rowOff>
    </xdr:to>
    <xdr:sp macro="" textlink="">
      <xdr:nvSpPr>
        <xdr:cNvPr id="255" name="Rectangle 254">
          <a:hlinkClick xmlns:r="http://schemas.openxmlformats.org/officeDocument/2006/relationships" r:id="rId25"/>
          <a:extLst>
            <a:ext uri="{FF2B5EF4-FFF2-40B4-BE49-F238E27FC236}">
              <a16:creationId xmlns:a16="http://schemas.microsoft.com/office/drawing/2014/main" id="{296F0115-DCE3-43E3-F778-ED93E442D087}"/>
            </a:ext>
          </a:extLst>
        </xdr:cNvPr>
        <xdr:cNvSpPr/>
      </xdr:nvSpPr>
      <xdr:spPr>
        <a:xfrm>
          <a:off x="9734550" y="23469600"/>
          <a:ext cx="704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1028700</xdr:colOff>
      <xdr:row>273</xdr:row>
      <xdr:rowOff>95250</xdr:rowOff>
    </xdr:from>
    <xdr:to>
      <xdr:col>3</xdr:col>
      <xdr:colOff>2219325</xdr:colOff>
      <xdr:row>273</xdr:row>
      <xdr:rowOff>140969</xdr:rowOff>
    </xdr:to>
    <xdr:sp macro="" textlink="">
      <xdr:nvSpPr>
        <xdr:cNvPr id="256" name="Rectangle 255">
          <a:hlinkClick xmlns:r="http://schemas.openxmlformats.org/officeDocument/2006/relationships" r:id="rId2"/>
          <a:extLst>
            <a:ext uri="{FF2B5EF4-FFF2-40B4-BE49-F238E27FC236}">
              <a16:creationId xmlns:a16="http://schemas.microsoft.com/office/drawing/2014/main" id="{4C8605AC-999E-35D2-8935-5859355FD62D}"/>
            </a:ext>
          </a:extLst>
        </xdr:cNvPr>
        <xdr:cNvSpPr/>
      </xdr:nvSpPr>
      <xdr:spPr>
        <a:xfrm>
          <a:off x="10668000" y="34728150"/>
          <a:ext cx="11906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1047750</xdr:colOff>
      <xdr:row>274</xdr:row>
      <xdr:rowOff>76200</xdr:rowOff>
    </xdr:from>
    <xdr:to>
      <xdr:col>3</xdr:col>
      <xdr:colOff>2238375</xdr:colOff>
      <xdr:row>274</xdr:row>
      <xdr:rowOff>121919</xdr:rowOff>
    </xdr:to>
    <xdr:sp macro="" textlink="">
      <xdr:nvSpPr>
        <xdr:cNvPr id="257" name="Rectangle 256">
          <a:hlinkClick xmlns:r="http://schemas.openxmlformats.org/officeDocument/2006/relationships" r:id="rId2"/>
          <a:extLst>
            <a:ext uri="{FF2B5EF4-FFF2-40B4-BE49-F238E27FC236}">
              <a16:creationId xmlns:a16="http://schemas.microsoft.com/office/drawing/2014/main" id="{416EEA8D-F019-419C-B4DF-D118D045447D}"/>
            </a:ext>
          </a:extLst>
        </xdr:cNvPr>
        <xdr:cNvSpPr/>
      </xdr:nvSpPr>
      <xdr:spPr>
        <a:xfrm>
          <a:off x="10687050" y="35061525"/>
          <a:ext cx="11906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1085850</xdr:colOff>
      <xdr:row>313</xdr:row>
      <xdr:rowOff>95250</xdr:rowOff>
    </xdr:from>
    <xdr:to>
      <xdr:col>3</xdr:col>
      <xdr:colOff>2276475</xdr:colOff>
      <xdr:row>313</xdr:row>
      <xdr:rowOff>140969</xdr:rowOff>
    </xdr:to>
    <xdr:sp macro="" textlink="">
      <xdr:nvSpPr>
        <xdr:cNvPr id="258" name="Rectangle 257">
          <a:hlinkClick xmlns:r="http://schemas.openxmlformats.org/officeDocument/2006/relationships" r:id="rId2"/>
          <a:extLst>
            <a:ext uri="{FF2B5EF4-FFF2-40B4-BE49-F238E27FC236}">
              <a16:creationId xmlns:a16="http://schemas.microsoft.com/office/drawing/2014/main" id="{898BBB83-4DC8-4405-8705-B0D2AD412280}"/>
            </a:ext>
          </a:extLst>
        </xdr:cNvPr>
        <xdr:cNvSpPr/>
      </xdr:nvSpPr>
      <xdr:spPr>
        <a:xfrm>
          <a:off x="10725150" y="68341875"/>
          <a:ext cx="11906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1038225</xdr:colOff>
      <xdr:row>314</xdr:row>
      <xdr:rowOff>95250</xdr:rowOff>
    </xdr:from>
    <xdr:to>
      <xdr:col>3</xdr:col>
      <xdr:colOff>2228850</xdr:colOff>
      <xdr:row>314</xdr:row>
      <xdr:rowOff>140969</xdr:rowOff>
    </xdr:to>
    <xdr:sp macro="" textlink="">
      <xdr:nvSpPr>
        <xdr:cNvPr id="259" name="Rectangle 258">
          <a:hlinkClick xmlns:r="http://schemas.openxmlformats.org/officeDocument/2006/relationships" r:id="rId2"/>
          <a:extLst>
            <a:ext uri="{FF2B5EF4-FFF2-40B4-BE49-F238E27FC236}">
              <a16:creationId xmlns:a16="http://schemas.microsoft.com/office/drawing/2014/main" id="{CAE10372-0974-47C8-BCD5-AB29716B26C8}"/>
            </a:ext>
          </a:extLst>
        </xdr:cNvPr>
        <xdr:cNvSpPr/>
      </xdr:nvSpPr>
      <xdr:spPr>
        <a:xfrm>
          <a:off x="10677525" y="69227700"/>
          <a:ext cx="11906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1085850</xdr:colOff>
      <xdr:row>317</xdr:row>
      <xdr:rowOff>76200</xdr:rowOff>
    </xdr:from>
    <xdr:to>
      <xdr:col>3</xdr:col>
      <xdr:colOff>2276475</xdr:colOff>
      <xdr:row>317</xdr:row>
      <xdr:rowOff>121919</xdr:rowOff>
    </xdr:to>
    <xdr:sp macro="" textlink="">
      <xdr:nvSpPr>
        <xdr:cNvPr id="260" name="Rectangle 259">
          <a:hlinkClick xmlns:r="http://schemas.openxmlformats.org/officeDocument/2006/relationships" r:id="rId2"/>
          <a:extLst>
            <a:ext uri="{FF2B5EF4-FFF2-40B4-BE49-F238E27FC236}">
              <a16:creationId xmlns:a16="http://schemas.microsoft.com/office/drawing/2014/main" id="{8A56F80A-AEE0-4BEF-85D7-12999452712C}"/>
            </a:ext>
          </a:extLst>
        </xdr:cNvPr>
        <xdr:cNvSpPr/>
      </xdr:nvSpPr>
      <xdr:spPr>
        <a:xfrm>
          <a:off x="10725150" y="71523225"/>
          <a:ext cx="1190625" cy="4571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114300</xdr:colOff>
      <xdr:row>329</xdr:row>
      <xdr:rowOff>238125</xdr:rowOff>
    </xdr:from>
    <xdr:to>
      <xdr:col>3</xdr:col>
      <xdr:colOff>1181100</xdr:colOff>
      <xdr:row>329</xdr:row>
      <xdr:rowOff>295275</xdr:rowOff>
    </xdr:to>
    <xdr:sp macro="" textlink="">
      <xdr:nvSpPr>
        <xdr:cNvPr id="261" name="Rectangle 260">
          <a:hlinkClick xmlns:r="http://schemas.openxmlformats.org/officeDocument/2006/relationships" r:id="rId25"/>
          <a:extLst>
            <a:ext uri="{FF2B5EF4-FFF2-40B4-BE49-F238E27FC236}">
              <a16:creationId xmlns:a16="http://schemas.microsoft.com/office/drawing/2014/main" id="{8FDE174D-4B01-3C2D-EDA8-365A301E0A25}"/>
            </a:ext>
          </a:extLst>
        </xdr:cNvPr>
        <xdr:cNvSpPr/>
      </xdr:nvSpPr>
      <xdr:spPr>
        <a:xfrm>
          <a:off x="9753600" y="88992075"/>
          <a:ext cx="106680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330</xdr:row>
      <xdr:rowOff>266700</xdr:rowOff>
    </xdr:from>
    <xdr:to>
      <xdr:col>3</xdr:col>
      <xdr:colOff>1171575</xdr:colOff>
      <xdr:row>330</xdr:row>
      <xdr:rowOff>323850</xdr:rowOff>
    </xdr:to>
    <xdr:sp macro="" textlink="">
      <xdr:nvSpPr>
        <xdr:cNvPr id="262" name="Rectangle 261">
          <a:hlinkClick xmlns:r="http://schemas.openxmlformats.org/officeDocument/2006/relationships" r:id="rId25"/>
          <a:extLst>
            <a:ext uri="{FF2B5EF4-FFF2-40B4-BE49-F238E27FC236}">
              <a16:creationId xmlns:a16="http://schemas.microsoft.com/office/drawing/2014/main" id="{388A750D-E104-4A8F-910F-AEA5B225D254}"/>
            </a:ext>
          </a:extLst>
        </xdr:cNvPr>
        <xdr:cNvSpPr/>
      </xdr:nvSpPr>
      <xdr:spPr>
        <a:xfrm>
          <a:off x="9744075" y="90620850"/>
          <a:ext cx="1066800" cy="5715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3</xdr:col>
      <xdr:colOff>123825</xdr:colOff>
      <xdr:row>331</xdr:row>
      <xdr:rowOff>257175</xdr:rowOff>
    </xdr:from>
    <xdr:to>
      <xdr:col>3</xdr:col>
      <xdr:colOff>1190625</xdr:colOff>
      <xdr:row>331</xdr:row>
      <xdr:rowOff>314325</xdr:rowOff>
    </xdr:to>
    <xdr:sp macro="" textlink="">
      <xdr:nvSpPr>
        <xdr:cNvPr id="263" name="Rectangle 262">
          <a:hlinkClick xmlns:r="http://schemas.openxmlformats.org/officeDocument/2006/relationships" r:id="rId25"/>
          <a:extLst>
            <a:ext uri="{FF2B5EF4-FFF2-40B4-BE49-F238E27FC236}">
              <a16:creationId xmlns:a16="http://schemas.microsoft.com/office/drawing/2014/main" id="{EC7B7345-C7AA-4A7B-945F-749488B9B37D}"/>
            </a:ext>
          </a:extLst>
        </xdr:cNvPr>
        <xdr:cNvSpPr/>
      </xdr:nvSpPr>
      <xdr:spPr>
        <a:xfrm>
          <a:off x="9763125" y="92211525"/>
          <a:ext cx="1066800" cy="57150"/>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2</xdr:col>
      <xdr:colOff>3962400</xdr:colOff>
      <xdr:row>7</xdr:row>
      <xdr:rowOff>114300</xdr:rowOff>
    </xdr:from>
    <xdr:to>
      <xdr:col>2</xdr:col>
      <xdr:colOff>4924425</xdr:colOff>
      <xdr:row>7</xdr:row>
      <xdr:rowOff>160019</xdr:rowOff>
    </xdr:to>
    <xdr:sp macro="" textlink="">
      <xdr:nvSpPr>
        <xdr:cNvPr id="228" name="Rectangle 227">
          <a:hlinkClick xmlns:r="http://schemas.openxmlformats.org/officeDocument/2006/relationships" r:id="rId26"/>
          <a:extLst>
            <a:ext uri="{FF2B5EF4-FFF2-40B4-BE49-F238E27FC236}">
              <a16:creationId xmlns:a16="http://schemas.microsoft.com/office/drawing/2014/main" id="{63E5EB7B-1D80-EA84-6296-12CF18DBE1E4}"/>
            </a:ext>
          </a:extLst>
        </xdr:cNvPr>
        <xdr:cNvSpPr/>
      </xdr:nvSpPr>
      <xdr:spPr>
        <a:xfrm>
          <a:off x="8105775" y="1647825"/>
          <a:ext cx="9620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369094</xdr:colOff>
      <xdr:row>276</xdr:row>
      <xdr:rowOff>416718</xdr:rowOff>
    </xdr:from>
    <xdr:to>
      <xdr:col>3</xdr:col>
      <xdr:colOff>2024063</xdr:colOff>
      <xdr:row>276</xdr:row>
      <xdr:rowOff>488156</xdr:rowOff>
    </xdr:to>
    <xdr:sp macro="" textlink="">
      <xdr:nvSpPr>
        <xdr:cNvPr id="229" name="Rectangle 228">
          <a:hlinkClick xmlns:r="http://schemas.openxmlformats.org/officeDocument/2006/relationships" r:id="rId16"/>
          <a:extLst>
            <a:ext uri="{FF2B5EF4-FFF2-40B4-BE49-F238E27FC236}">
              <a16:creationId xmlns:a16="http://schemas.microsoft.com/office/drawing/2014/main" id="{B851ABD7-FFA4-A123-375F-4BBF9572BEC7}"/>
            </a:ext>
          </a:extLst>
        </xdr:cNvPr>
        <xdr:cNvSpPr/>
      </xdr:nvSpPr>
      <xdr:spPr>
        <a:xfrm>
          <a:off x="10001250" y="36456937"/>
          <a:ext cx="1654969" cy="714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345016</xdr:colOff>
      <xdr:row>333</xdr:row>
      <xdr:rowOff>102447</xdr:rowOff>
    </xdr:from>
    <xdr:to>
      <xdr:col>1</xdr:col>
      <xdr:colOff>1862666</xdr:colOff>
      <xdr:row>333</xdr:row>
      <xdr:rowOff>148166</xdr:rowOff>
    </xdr:to>
    <xdr:sp macro="" textlink="">
      <xdr:nvSpPr>
        <xdr:cNvPr id="239" name="Rectangle 238">
          <a:hlinkClick xmlns:r="http://schemas.openxmlformats.org/officeDocument/2006/relationships" r:id="rId27"/>
          <a:extLst>
            <a:ext uri="{FF2B5EF4-FFF2-40B4-BE49-F238E27FC236}">
              <a16:creationId xmlns:a16="http://schemas.microsoft.com/office/drawing/2014/main" id="{30914AC0-5B07-4A8D-A365-F2F7C001860A}"/>
            </a:ext>
          </a:extLst>
        </xdr:cNvPr>
        <xdr:cNvSpPr/>
      </xdr:nvSpPr>
      <xdr:spPr>
        <a:xfrm>
          <a:off x="2175933" y="94601030"/>
          <a:ext cx="1517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1</xdr:col>
      <xdr:colOff>521150</xdr:colOff>
      <xdr:row>4</xdr:row>
      <xdr:rowOff>103413</xdr:rowOff>
    </xdr:to>
    <xdr:pic>
      <xdr:nvPicPr>
        <xdr:cNvPr id="101" name="Picture 100">
          <a:extLst>
            <a:ext uri="{FF2B5EF4-FFF2-40B4-BE49-F238E27FC236}">
              <a16:creationId xmlns:a16="http://schemas.microsoft.com/office/drawing/2014/main" id="{43311521-D5DD-FF47-ABE6-A29FC656B8D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4</xdr:col>
      <xdr:colOff>3791858</xdr:colOff>
      <xdr:row>1</xdr:row>
      <xdr:rowOff>54429</xdr:rowOff>
    </xdr:from>
    <xdr:to>
      <xdr:col>4</xdr:col>
      <xdr:colOff>5441146</xdr:colOff>
      <xdr:row>4</xdr:row>
      <xdr:rowOff>1814</xdr:rowOff>
    </xdr:to>
    <xdr:sp macro="" textlink="">
      <xdr:nvSpPr>
        <xdr:cNvPr id="3" name="TextBox 2">
          <a:hlinkClick xmlns:r="http://schemas.openxmlformats.org/officeDocument/2006/relationships" r:id="rId29"/>
          <a:extLst>
            <a:ext uri="{FF2B5EF4-FFF2-40B4-BE49-F238E27FC236}">
              <a16:creationId xmlns:a16="http://schemas.microsoft.com/office/drawing/2014/main" id="{D823E25E-FF08-7A43-A550-62BC028961E3}"/>
            </a:ext>
          </a:extLst>
        </xdr:cNvPr>
        <xdr:cNvSpPr txBox="1"/>
      </xdr:nvSpPr>
      <xdr:spPr>
        <a:xfrm>
          <a:off x="20283715" y="254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2137833</xdr:colOff>
      <xdr:row>64</xdr:row>
      <xdr:rowOff>70698</xdr:rowOff>
    </xdr:from>
    <xdr:to>
      <xdr:col>1</xdr:col>
      <xdr:colOff>825500</xdr:colOff>
      <xdr:row>64</xdr:row>
      <xdr:rowOff>116417</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93C0FE3-1548-2DEE-77B4-F1D060829C8E}"/>
            </a:ext>
          </a:extLst>
        </xdr:cNvPr>
        <xdr:cNvSpPr/>
      </xdr:nvSpPr>
      <xdr:spPr>
        <a:xfrm>
          <a:off x="2137833" y="48140198"/>
          <a:ext cx="1566334"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0</xdr:col>
      <xdr:colOff>2516864</xdr:colOff>
      <xdr:row>4</xdr:row>
      <xdr:rowOff>139699</xdr:rowOff>
    </xdr:to>
    <xdr:pic>
      <xdr:nvPicPr>
        <xdr:cNvPr id="11" name="Picture 10">
          <a:extLst>
            <a:ext uri="{FF2B5EF4-FFF2-40B4-BE49-F238E27FC236}">
              <a16:creationId xmlns:a16="http://schemas.microsoft.com/office/drawing/2014/main" id="{D555BD25-9815-354D-A4E5-EB4DAEC000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6</xdr:col>
      <xdr:colOff>3543300</xdr:colOff>
      <xdr:row>1</xdr:row>
      <xdr:rowOff>25400</xdr:rowOff>
    </xdr:from>
    <xdr:to>
      <xdr:col>7</xdr:col>
      <xdr:colOff>10988</xdr:colOff>
      <xdr:row>4</xdr:row>
      <xdr:rowOff>0</xdr:rowOff>
    </xdr:to>
    <xdr:sp macro="" textlink="">
      <xdr:nvSpPr>
        <xdr:cNvPr id="3" name="TextBox 2">
          <a:hlinkClick xmlns:r="http://schemas.openxmlformats.org/officeDocument/2006/relationships" r:id="rId3"/>
          <a:extLst>
            <a:ext uri="{FF2B5EF4-FFF2-40B4-BE49-F238E27FC236}">
              <a16:creationId xmlns:a16="http://schemas.microsoft.com/office/drawing/2014/main" id="{BE9E598D-3541-7240-BD46-7E97D7E2E71E}"/>
            </a:ext>
          </a:extLst>
        </xdr:cNvPr>
        <xdr:cNvSpPr txBox="1"/>
      </xdr:nvSpPr>
      <xdr:spPr>
        <a:xfrm>
          <a:off x="17919700" y="2159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107950</xdr:colOff>
      <xdr:row>0</xdr:row>
      <xdr:rowOff>12700</xdr:rowOff>
    </xdr:from>
    <xdr:to>
      <xdr:col>5</xdr:col>
      <xdr:colOff>301220</xdr:colOff>
      <xdr:row>36</xdr:row>
      <xdr:rowOff>18212</xdr:rowOff>
    </xdr:to>
    <xdr:pic>
      <xdr:nvPicPr>
        <xdr:cNvPr id="3" name="Picture 1">
          <a:extLst>
            <a:ext uri="{FF2B5EF4-FFF2-40B4-BE49-F238E27FC236}">
              <a16:creationId xmlns:a16="http://schemas.microsoft.com/office/drawing/2014/main" id="{3F0D52DA-E6DE-E36B-162F-2ECD321102A1}"/>
            </a:ext>
          </a:extLst>
        </xdr:cNvPr>
        <xdr:cNvPicPr>
          <a:picLocks noChangeAspect="1"/>
        </xdr:cNvPicPr>
      </xdr:nvPicPr>
      <xdr:blipFill>
        <a:blip xmlns:r="http://schemas.openxmlformats.org/officeDocument/2006/relationships" r:embed="rId1"/>
        <a:stretch>
          <a:fillRect/>
        </a:stretch>
      </xdr:blipFill>
      <xdr:spPr>
        <a:xfrm>
          <a:off x="107950" y="12700"/>
          <a:ext cx="3241270" cy="6793662"/>
        </a:xfrm>
        <a:prstGeom prst="rect">
          <a:avLst/>
        </a:prstGeom>
      </xdr:spPr>
    </xdr:pic>
    <xdr:clientData/>
  </xdr:twoCellAnchor>
  <xdr:twoCellAnchor>
    <xdr:from>
      <xdr:col>7</xdr:col>
      <xdr:colOff>404813</xdr:colOff>
      <xdr:row>5</xdr:row>
      <xdr:rowOff>47625</xdr:rowOff>
    </xdr:from>
    <xdr:to>
      <xdr:col>14</xdr:col>
      <xdr:colOff>15876</xdr:colOff>
      <xdr:row>22</xdr:row>
      <xdr:rowOff>126999</xdr:rowOff>
    </xdr:to>
    <xdr:sp macro="" textlink="">
      <xdr:nvSpPr>
        <xdr:cNvPr id="19" name="Rectangle 18">
          <a:extLst>
            <a:ext uri="{FF2B5EF4-FFF2-40B4-BE49-F238E27FC236}">
              <a16:creationId xmlns:a16="http://schemas.microsoft.com/office/drawing/2014/main" id="{8AFC27E7-E5F0-F846-B258-0AD81EA773D7}"/>
            </a:ext>
          </a:extLst>
        </xdr:cNvPr>
        <xdr:cNvSpPr/>
      </xdr:nvSpPr>
      <xdr:spPr>
        <a:xfrm>
          <a:off x="4683126" y="1016000"/>
          <a:ext cx="3889375" cy="3182937"/>
        </a:xfrm>
        <a:prstGeom prst="rect">
          <a:avLst/>
        </a:prstGeom>
        <a:solidFill>
          <a:schemeClr val="bg1"/>
        </a:solidFill>
        <a:ln>
          <a:solidFill>
            <a:schemeClr val="accent1"/>
          </a:solidFill>
          <a:prstDash val="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endParaRPr lang="en-US" b="1">
            <a:solidFill>
              <a:prstClr val="white"/>
            </a:solidFill>
            <a:latin typeface="Segoe UI Semibold" panose="020B0702040204020203" pitchFamily="34" charset="0"/>
            <a:cs typeface="Segoe UI Semibold" panose="020B0702040204020203" pitchFamily="34" charset="0"/>
          </a:endParaRPr>
        </a:p>
      </xdr:txBody>
    </xdr:sp>
    <xdr:clientData/>
  </xdr:twoCellAnchor>
  <xdr:twoCellAnchor>
    <xdr:from>
      <xdr:col>7</xdr:col>
      <xdr:colOff>555625</xdr:colOff>
      <xdr:row>9</xdr:row>
      <xdr:rowOff>129692</xdr:rowOff>
    </xdr:from>
    <xdr:to>
      <xdr:col>9</xdr:col>
      <xdr:colOff>473287</xdr:colOff>
      <xdr:row>12</xdr:row>
      <xdr:rowOff>111125</xdr:rowOff>
    </xdr:to>
    <xdr:sp macro="" textlink="">
      <xdr:nvSpPr>
        <xdr:cNvPr id="20" name="Rectangle 19">
          <a:extLst>
            <a:ext uri="{FF2B5EF4-FFF2-40B4-BE49-F238E27FC236}">
              <a16:creationId xmlns:a16="http://schemas.microsoft.com/office/drawing/2014/main" id="{C814ED5E-E3C2-214B-803B-4722A621E15B}"/>
            </a:ext>
          </a:extLst>
        </xdr:cNvPr>
        <xdr:cNvSpPr/>
      </xdr:nvSpPr>
      <xdr:spPr>
        <a:xfrm>
          <a:off x="4833938" y="1772755"/>
          <a:ext cx="1140037" cy="529120"/>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Health, Safety and Wellbeing </a:t>
          </a:r>
        </a:p>
      </xdr:txBody>
    </xdr:sp>
    <xdr:clientData/>
  </xdr:twoCellAnchor>
  <xdr:twoCellAnchor>
    <xdr:from>
      <xdr:col>9</xdr:col>
      <xdr:colOff>211169</xdr:colOff>
      <xdr:row>6</xdr:row>
      <xdr:rowOff>7937</xdr:rowOff>
    </xdr:from>
    <xdr:to>
      <xdr:col>12</xdr:col>
      <xdr:colOff>269875</xdr:colOff>
      <xdr:row>9</xdr:row>
      <xdr:rowOff>30875</xdr:rowOff>
    </xdr:to>
    <xdr:sp macro="" textlink="">
      <xdr:nvSpPr>
        <xdr:cNvPr id="21" name="Rectangle: Rounded Corners 20">
          <a:extLst>
            <a:ext uri="{FF2B5EF4-FFF2-40B4-BE49-F238E27FC236}">
              <a16:creationId xmlns:a16="http://schemas.microsoft.com/office/drawing/2014/main" id="{76CB7B3E-97BC-9D4D-BFF0-7B2C5C93B784}"/>
            </a:ext>
          </a:extLst>
        </xdr:cNvPr>
        <xdr:cNvSpPr/>
      </xdr:nvSpPr>
      <xdr:spPr>
        <a:xfrm>
          <a:off x="5711857" y="1158875"/>
          <a:ext cx="1892268" cy="570625"/>
        </a:xfrm>
        <a:prstGeom prst="roundRect">
          <a:avLst/>
        </a:prstGeom>
        <a:solidFill>
          <a:srgbClr val="D0023C"/>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400" b="1">
              <a:solidFill>
                <a:prstClr val="white"/>
              </a:solidFill>
              <a:latin typeface="Segoe UI Semibold" panose="020B0702040204020203" pitchFamily="34" charset="0"/>
              <a:cs typeface="Segoe UI Semibold" panose="020B0702040204020203" pitchFamily="34" charset="0"/>
            </a:rPr>
            <a:t>People and Communities</a:t>
          </a:r>
        </a:p>
      </xdr:txBody>
    </xdr:sp>
    <xdr:clientData/>
  </xdr:twoCellAnchor>
  <xdr:twoCellAnchor>
    <xdr:from>
      <xdr:col>11</xdr:col>
      <xdr:colOff>390592</xdr:colOff>
      <xdr:row>9</xdr:row>
      <xdr:rowOff>129692</xdr:rowOff>
    </xdr:from>
    <xdr:to>
      <xdr:col>13</xdr:col>
      <xdr:colOff>468312</xdr:colOff>
      <xdr:row>12</xdr:row>
      <xdr:rowOff>119063</xdr:rowOff>
    </xdr:to>
    <xdr:sp macro="" textlink="">
      <xdr:nvSpPr>
        <xdr:cNvPr id="22" name="Rectangle 21">
          <a:extLst>
            <a:ext uri="{FF2B5EF4-FFF2-40B4-BE49-F238E27FC236}">
              <a16:creationId xmlns:a16="http://schemas.microsoft.com/office/drawing/2014/main" id="{C68905E7-F662-004F-A820-6FDD88E55501}"/>
            </a:ext>
          </a:extLst>
        </xdr:cNvPr>
        <xdr:cNvSpPr/>
      </xdr:nvSpPr>
      <xdr:spPr>
        <a:xfrm>
          <a:off x="7113655" y="1772755"/>
          <a:ext cx="1300095" cy="537058"/>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Social Engagement and Investment  </a:t>
          </a:r>
        </a:p>
      </xdr:txBody>
    </xdr:sp>
    <xdr:clientData/>
  </xdr:twoCellAnchor>
  <xdr:twoCellAnchor>
    <xdr:from>
      <xdr:col>9</xdr:col>
      <xdr:colOff>557127</xdr:colOff>
      <xdr:row>9</xdr:row>
      <xdr:rowOff>129690</xdr:rowOff>
    </xdr:from>
    <xdr:to>
      <xdr:col>11</xdr:col>
      <xdr:colOff>317499</xdr:colOff>
      <xdr:row>12</xdr:row>
      <xdr:rowOff>111124</xdr:rowOff>
    </xdr:to>
    <xdr:sp macro="" textlink="">
      <xdr:nvSpPr>
        <xdr:cNvPr id="23" name="Rectangle 22">
          <a:extLst>
            <a:ext uri="{FF2B5EF4-FFF2-40B4-BE49-F238E27FC236}">
              <a16:creationId xmlns:a16="http://schemas.microsoft.com/office/drawing/2014/main" id="{9EC0AA3D-CC6D-5F49-9098-CB5E2302E2F4}"/>
            </a:ext>
          </a:extLst>
        </xdr:cNvPr>
        <xdr:cNvSpPr/>
      </xdr:nvSpPr>
      <xdr:spPr>
        <a:xfrm>
          <a:off x="6057815" y="1772753"/>
          <a:ext cx="982747" cy="529121"/>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People and Culture </a:t>
          </a:r>
        </a:p>
      </xdr:txBody>
    </xdr:sp>
    <xdr:clientData/>
  </xdr:twoCellAnchor>
  <xdr:twoCellAnchor>
    <xdr:from>
      <xdr:col>7</xdr:col>
      <xdr:colOff>580787</xdr:colOff>
      <xdr:row>13</xdr:row>
      <xdr:rowOff>83486</xdr:rowOff>
    </xdr:from>
    <xdr:to>
      <xdr:col>9</xdr:col>
      <xdr:colOff>330412</xdr:colOff>
      <xdr:row>16</xdr:row>
      <xdr:rowOff>73062</xdr:rowOff>
    </xdr:to>
    <xdr:sp macro="" textlink="">
      <xdr:nvSpPr>
        <xdr:cNvPr id="24" name="TextBox 37">
          <a:hlinkClick xmlns:r="http://schemas.openxmlformats.org/officeDocument/2006/relationships" r:id="rId2"/>
          <a:extLst>
            <a:ext uri="{FF2B5EF4-FFF2-40B4-BE49-F238E27FC236}">
              <a16:creationId xmlns:a16="http://schemas.microsoft.com/office/drawing/2014/main" id="{DAF4AB63-6959-B649-8B62-C404B979D3CC}"/>
            </a:ext>
          </a:extLst>
        </xdr:cNvPr>
        <xdr:cNvSpPr txBox="1"/>
      </xdr:nvSpPr>
      <xdr:spPr>
        <a:xfrm>
          <a:off x="4859100" y="2456799"/>
          <a:ext cx="972000" cy="537263"/>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Zero harm and safety culture </a:t>
          </a:r>
        </a:p>
      </xdr:txBody>
    </xdr:sp>
    <xdr:clientData/>
  </xdr:twoCellAnchor>
  <xdr:twoCellAnchor>
    <xdr:from>
      <xdr:col>11</xdr:col>
      <xdr:colOff>438217</xdr:colOff>
      <xdr:row>13</xdr:row>
      <xdr:rowOff>70135</xdr:rowOff>
    </xdr:from>
    <xdr:to>
      <xdr:col>13</xdr:col>
      <xdr:colOff>277811</xdr:colOff>
      <xdr:row>22</xdr:row>
      <xdr:rowOff>38861</xdr:rowOff>
    </xdr:to>
    <xdr:sp macro="" textlink="">
      <xdr:nvSpPr>
        <xdr:cNvPr id="25" name="TextBox 38">
          <a:hlinkClick xmlns:r="http://schemas.openxmlformats.org/officeDocument/2006/relationships" r:id="rId2"/>
          <a:extLst>
            <a:ext uri="{FF2B5EF4-FFF2-40B4-BE49-F238E27FC236}">
              <a16:creationId xmlns:a16="http://schemas.microsoft.com/office/drawing/2014/main" id="{14063CEB-CCBE-C94A-928A-B0F24E2BF03A}"/>
            </a:ext>
          </a:extLst>
        </xdr:cNvPr>
        <xdr:cNvSpPr txBox="1"/>
      </xdr:nvSpPr>
      <xdr:spPr>
        <a:xfrm>
          <a:off x="7161280" y="2443448"/>
          <a:ext cx="1061969" cy="1611788"/>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Local communities and Indigenous Peoples</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Local and regional development</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xdr:txBody>
    </xdr:sp>
    <xdr:clientData/>
  </xdr:twoCellAnchor>
  <xdr:twoCellAnchor>
    <xdr:from>
      <xdr:col>9</xdr:col>
      <xdr:colOff>557128</xdr:colOff>
      <xdr:row>13</xdr:row>
      <xdr:rowOff>59673</xdr:rowOff>
    </xdr:from>
    <xdr:to>
      <xdr:col>11</xdr:col>
      <xdr:colOff>306753</xdr:colOff>
      <xdr:row>20</xdr:row>
      <xdr:rowOff>35349</xdr:rowOff>
    </xdr:to>
    <xdr:sp macro="" textlink="">
      <xdr:nvSpPr>
        <xdr:cNvPr id="26" name="TextBox 39">
          <a:hlinkClick xmlns:r="http://schemas.openxmlformats.org/officeDocument/2006/relationships" r:id="rId2"/>
          <a:extLst>
            <a:ext uri="{FF2B5EF4-FFF2-40B4-BE49-F238E27FC236}">
              <a16:creationId xmlns:a16="http://schemas.microsoft.com/office/drawing/2014/main" id="{C1E3EBCC-5242-084F-BF11-07D44633F8A7}"/>
            </a:ext>
          </a:extLst>
        </xdr:cNvPr>
        <xdr:cNvSpPr txBox="1"/>
      </xdr:nvSpPr>
      <xdr:spPr>
        <a:xfrm>
          <a:off x="6057816" y="2432986"/>
          <a:ext cx="972000" cy="1253613"/>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Diversity and Inclusion</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Employee value proposition</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141111</xdr:colOff>
      <xdr:row>1</xdr:row>
      <xdr:rowOff>70556</xdr:rowOff>
    </xdr:from>
    <xdr:to>
      <xdr:col>4</xdr:col>
      <xdr:colOff>1790399</xdr:colOff>
      <xdr:row>3</xdr:row>
      <xdr:rowOff>136878</xdr:rowOff>
    </xdr:to>
    <xdr:sp macro="" textlink="">
      <xdr:nvSpPr>
        <xdr:cNvPr id="4" name="TextBox 3">
          <a:hlinkClick xmlns:r="http://schemas.openxmlformats.org/officeDocument/2006/relationships" r:id="rId1"/>
          <a:extLst>
            <a:ext uri="{FF2B5EF4-FFF2-40B4-BE49-F238E27FC236}">
              <a16:creationId xmlns:a16="http://schemas.microsoft.com/office/drawing/2014/main" id="{888CE607-8309-8B46-93C9-D58EDF6B567A}"/>
            </a:ext>
          </a:extLst>
        </xdr:cNvPr>
        <xdr:cNvSpPr txBox="1"/>
      </xdr:nvSpPr>
      <xdr:spPr>
        <a:xfrm>
          <a:off x="8099778" y="254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14111</xdr:colOff>
      <xdr:row>1</xdr:row>
      <xdr:rowOff>56444</xdr:rowOff>
    </xdr:from>
    <xdr:to>
      <xdr:col>7</xdr:col>
      <xdr:colOff>1663399</xdr:colOff>
      <xdr:row>3</xdr:row>
      <xdr:rowOff>108656</xdr:rowOff>
    </xdr:to>
    <xdr:sp macro="" textlink="">
      <xdr:nvSpPr>
        <xdr:cNvPr id="2" name="TextBox 1">
          <a:hlinkClick xmlns:r="http://schemas.openxmlformats.org/officeDocument/2006/relationships" r:id="rId1"/>
          <a:extLst>
            <a:ext uri="{FF2B5EF4-FFF2-40B4-BE49-F238E27FC236}">
              <a16:creationId xmlns:a16="http://schemas.microsoft.com/office/drawing/2014/main" id="{593D68F8-3911-C047-BBBA-9D100D145935}"/>
            </a:ext>
          </a:extLst>
        </xdr:cNvPr>
        <xdr:cNvSpPr txBox="1"/>
      </xdr:nvSpPr>
      <xdr:spPr>
        <a:xfrm>
          <a:off x="10907889" y="254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324556</xdr:colOff>
      <xdr:row>1</xdr:row>
      <xdr:rowOff>98777</xdr:rowOff>
    </xdr:from>
    <xdr:to>
      <xdr:col>5</xdr:col>
      <xdr:colOff>1973844</xdr:colOff>
      <xdr:row>3</xdr:row>
      <xdr:rowOff>150989</xdr:rowOff>
    </xdr:to>
    <xdr:sp macro="" textlink="">
      <xdr:nvSpPr>
        <xdr:cNvPr id="3" name="TextBox 2">
          <a:hlinkClick xmlns:r="http://schemas.openxmlformats.org/officeDocument/2006/relationships" r:id="rId1"/>
          <a:extLst>
            <a:ext uri="{FF2B5EF4-FFF2-40B4-BE49-F238E27FC236}">
              <a16:creationId xmlns:a16="http://schemas.microsoft.com/office/drawing/2014/main" id="{D84F7B96-64BB-374E-860F-BDF7DF46980B}"/>
            </a:ext>
          </a:extLst>
        </xdr:cNvPr>
        <xdr:cNvSpPr txBox="1"/>
      </xdr:nvSpPr>
      <xdr:spPr>
        <a:xfrm>
          <a:off x="10569223" y="296333"/>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2215444</xdr:colOff>
      <xdr:row>1</xdr:row>
      <xdr:rowOff>84668</xdr:rowOff>
    </xdr:from>
    <xdr:to>
      <xdr:col>7</xdr:col>
      <xdr:colOff>12398</xdr:colOff>
      <xdr:row>3</xdr:row>
      <xdr:rowOff>136880</xdr:rowOff>
    </xdr:to>
    <xdr:sp macro="" textlink="">
      <xdr:nvSpPr>
        <xdr:cNvPr id="3" name="TextBox 2">
          <a:hlinkClick xmlns:r="http://schemas.openxmlformats.org/officeDocument/2006/relationships" r:id="rId1"/>
          <a:extLst>
            <a:ext uri="{FF2B5EF4-FFF2-40B4-BE49-F238E27FC236}">
              <a16:creationId xmlns:a16="http://schemas.microsoft.com/office/drawing/2014/main" id="{DF84CE75-262B-A640-98B7-140857357029}"/>
            </a:ext>
          </a:extLst>
        </xdr:cNvPr>
        <xdr:cNvSpPr txBox="1"/>
      </xdr:nvSpPr>
      <xdr:spPr>
        <a:xfrm>
          <a:off x="11260666" y="282224"/>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1552223</xdr:colOff>
      <xdr:row>1</xdr:row>
      <xdr:rowOff>112888</xdr:rowOff>
    </xdr:from>
    <xdr:to>
      <xdr:col>6</xdr:col>
      <xdr:colOff>12400</xdr:colOff>
      <xdr:row>3</xdr:row>
      <xdr:rowOff>165100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1CE25F66-227C-4C4A-A878-DEDFA121B76A}"/>
            </a:ext>
          </a:extLst>
        </xdr:cNvPr>
        <xdr:cNvSpPr txBox="1"/>
      </xdr:nvSpPr>
      <xdr:spPr>
        <a:xfrm>
          <a:off x="10287001" y="310444"/>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25400</xdr:colOff>
      <xdr:row>2</xdr:row>
      <xdr:rowOff>25400</xdr:rowOff>
    </xdr:from>
    <xdr:to>
      <xdr:col>5</xdr:col>
      <xdr:colOff>451568</xdr:colOff>
      <xdr:row>36</xdr:row>
      <xdr:rowOff>24614</xdr:rowOff>
    </xdr:to>
    <xdr:pic>
      <xdr:nvPicPr>
        <xdr:cNvPr id="2" name="Picture 1">
          <a:extLst>
            <a:ext uri="{FF2B5EF4-FFF2-40B4-BE49-F238E27FC236}">
              <a16:creationId xmlns:a16="http://schemas.microsoft.com/office/drawing/2014/main" id="{92EBA0C0-D1D5-B950-8028-1D4801FD643F}"/>
            </a:ext>
          </a:extLst>
        </xdr:cNvPr>
        <xdr:cNvPicPr>
          <a:picLocks noChangeAspect="1"/>
        </xdr:cNvPicPr>
      </xdr:nvPicPr>
      <xdr:blipFill>
        <a:blip xmlns:r="http://schemas.openxmlformats.org/officeDocument/2006/relationships" r:embed="rId1"/>
        <a:stretch>
          <a:fillRect/>
        </a:stretch>
      </xdr:blipFill>
      <xdr:spPr>
        <a:xfrm>
          <a:off x="635000" y="393700"/>
          <a:ext cx="2864568" cy="6260314"/>
        </a:xfrm>
        <a:prstGeom prst="rect">
          <a:avLst/>
        </a:prstGeom>
      </xdr:spPr>
    </xdr:pic>
    <xdr:clientData/>
  </xdr:twoCellAnchor>
  <xdr:twoCellAnchor>
    <xdr:from>
      <xdr:col>7</xdr:col>
      <xdr:colOff>25400</xdr:colOff>
      <xdr:row>5</xdr:row>
      <xdr:rowOff>1994</xdr:rowOff>
    </xdr:from>
    <xdr:to>
      <xdr:col>12</xdr:col>
      <xdr:colOff>571500</xdr:colOff>
      <xdr:row>24</xdr:row>
      <xdr:rowOff>101600</xdr:rowOff>
    </xdr:to>
    <xdr:sp macro="" textlink="">
      <xdr:nvSpPr>
        <xdr:cNvPr id="14" name="Rectangle 13">
          <a:extLst>
            <a:ext uri="{FF2B5EF4-FFF2-40B4-BE49-F238E27FC236}">
              <a16:creationId xmlns:a16="http://schemas.microsoft.com/office/drawing/2014/main" id="{58850AC9-2169-CC47-8B1C-90E12EC7750D}"/>
            </a:ext>
          </a:extLst>
        </xdr:cNvPr>
        <xdr:cNvSpPr/>
      </xdr:nvSpPr>
      <xdr:spPr>
        <a:xfrm>
          <a:off x="4292600" y="922744"/>
          <a:ext cx="3594100" cy="3598456"/>
        </a:xfrm>
        <a:prstGeom prst="rect">
          <a:avLst/>
        </a:prstGeom>
        <a:solidFill>
          <a:schemeClr val="bg1"/>
        </a:solidFill>
        <a:ln>
          <a:solidFill>
            <a:schemeClr val="accent1"/>
          </a:solidFill>
          <a:prstDash val="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endParaRPr lang="en-US" b="1">
            <a:solidFill>
              <a:prstClr val="white"/>
            </a:solidFill>
            <a:latin typeface="Segoe UI Semibold" panose="020B0702040204020203" pitchFamily="34" charset="0"/>
            <a:cs typeface="Segoe UI Semibold" panose="020B0702040204020203" pitchFamily="34" charset="0"/>
          </a:endParaRPr>
        </a:p>
      </xdr:txBody>
    </xdr:sp>
    <xdr:clientData/>
  </xdr:twoCellAnchor>
  <xdr:twoCellAnchor>
    <xdr:from>
      <xdr:col>7</xdr:col>
      <xdr:colOff>254000</xdr:colOff>
      <xdr:row>8</xdr:row>
      <xdr:rowOff>65906</xdr:rowOff>
    </xdr:from>
    <xdr:to>
      <xdr:col>9</xdr:col>
      <xdr:colOff>463597</xdr:colOff>
      <xdr:row>11</xdr:row>
      <xdr:rowOff>114300</xdr:rowOff>
    </xdr:to>
    <xdr:sp macro="" textlink="">
      <xdr:nvSpPr>
        <xdr:cNvPr id="15" name="Rectangle 14">
          <a:extLst>
            <a:ext uri="{FF2B5EF4-FFF2-40B4-BE49-F238E27FC236}">
              <a16:creationId xmlns:a16="http://schemas.microsoft.com/office/drawing/2014/main" id="{2EB6344C-14D2-784D-9FC1-75D2C15F0633}"/>
            </a:ext>
          </a:extLst>
        </xdr:cNvPr>
        <xdr:cNvSpPr/>
      </xdr:nvSpPr>
      <xdr:spPr>
        <a:xfrm>
          <a:off x="4521200" y="1539106"/>
          <a:ext cx="1428797" cy="600844"/>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Managing Environmental Impacts </a:t>
          </a:r>
        </a:p>
      </xdr:txBody>
    </xdr:sp>
    <xdr:clientData/>
  </xdr:twoCellAnchor>
  <xdr:twoCellAnchor>
    <xdr:from>
      <xdr:col>10</xdr:col>
      <xdr:colOff>45858</xdr:colOff>
      <xdr:row>8</xdr:row>
      <xdr:rowOff>53204</xdr:rowOff>
    </xdr:from>
    <xdr:to>
      <xdr:col>12</xdr:col>
      <xdr:colOff>228599</xdr:colOff>
      <xdr:row>11</xdr:row>
      <xdr:rowOff>114299</xdr:rowOff>
    </xdr:to>
    <xdr:sp macro="" textlink="">
      <xdr:nvSpPr>
        <xdr:cNvPr id="16" name="Rectangle 15">
          <a:extLst>
            <a:ext uri="{FF2B5EF4-FFF2-40B4-BE49-F238E27FC236}">
              <a16:creationId xmlns:a16="http://schemas.microsoft.com/office/drawing/2014/main" id="{F8813E8E-0994-664A-A9BD-53DEB6576CBA}"/>
            </a:ext>
          </a:extLst>
        </xdr:cNvPr>
        <xdr:cNvSpPr/>
      </xdr:nvSpPr>
      <xdr:spPr>
        <a:xfrm>
          <a:off x="6141858" y="1526404"/>
          <a:ext cx="1401941" cy="613545"/>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Climate Change Action </a:t>
          </a:r>
        </a:p>
      </xdr:txBody>
    </xdr:sp>
    <xdr:clientData/>
  </xdr:twoCellAnchor>
  <xdr:twoCellAnchor>
    <xdr:from>
      <xdr:col>10</xdr:col>
      <xdr:colOff>96658</xdr:colOff>
      <xdr:row>12</xdr:row>
      <xdr:rowOff>93122</xdr:rowOff>
    </xdr:from>
    <xdr:to>
      <xdr:col>12</xdr:col>
      <xdr:colOff>76200</xdr:colOff>
      <xdr:row>18</xdr:row>
      <xdr:rowOff>62747</xdr:rowOff>
    </xdr:to>
    <xdr:sp macro="" textlink="">
      <xdr:nvSpPr>
        <xdr:cNvPr id="17" name="TextBox 43">
          <a:hlinkClick xmlns:r="http://schemas.openxmlformats.org/officeDocument/2006/relationships" r:id="rId2"/>
          <a:extLst>
            <a:ext uri="{FF2B5EF4-FFF2-40B4-BE49-F238E27FC236}">
              <a16:creationId xmlns:a16="http://schemas.microsoft.com/office/drawing/2014/main" id="{4594B0BB-B137-0541-B230-10C61D8D8623}"/>
            </a:ext>
          </a:extLst>
        </xdr:cNvPr>
        <xdr:cNvSpPr txBox="1"/>
      </xdr:nvSpPr>
      <xdr:spPr>
        <a:xfrm>
          <a:off x="6192658" y="2302922"/>
          <a:ext cx="1198742" cy="107452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Impact of climate change</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Transition to a lower carbon economy</a:t>
          </a:r>
        </a:p>
      </xdr:txBody>
    </xdr:sp>
    <xdr:clientData/>
  </xdr:twoCellAnchor>
  <xdr:twoCellAnchor>
    <xdr:from>
      <xdr:col>8</xdr:col>
      <xdr:colOff>57127</xdr:colOff>
      <xdr:row>5</xdr:row>
      <xdr:rowOff>31750</xdr:rowOff>
    </xdr:from>
    <xdr:to>
      <xdr:col>11</xdr:col>
      <xdr:colOff>577850</xdr:colOff>
      <xdr:row>7</xdr:row>
      <xdr:rowOff>127000</xdr:rowOff>
    </xdr:to>
    <xdr:sp macro="" textlink="">
      <xdr:nvSpPr>
        <xdr:cNvPr id="18" name="Rectangle: Rounded Corners 17">
          <a:extLst>
            <a:ext uri="{FF2B5EF4-FFF2-40B4-BE49-F238E27FC236}">
              <a16:creationId xmlns:a16="http://schemas.microsoft.com/office/drawing/2014/main" id="{93163B97-2CC0-427D-836C-C448B6EA82D1}"/>
            </a:ext>
          </a:extLst>
        </xdr:cNvPr>
        <xdr:cNvSpPr/>
      </xdr:nvSpPr>
      <xdr:spPr>
        <a:xfrm>
          <a:off x="4933927" y="952500"/>
          <a:ext cx="2349523" cy="463550"/>
        </a:xfrm>
        <a:prstGeom prst="roundRect">
          <a:avLst/>
        </a:prstGeom>
        <a:solidFill>
          <a:srgbClr val="D0023C"/>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200" b="1">
              <a:solidFill>
                <a:prstClr val="white"/>
              </a:solidFill>
              <a:latin typeface="Segoe UI Semibold" panose="020B0702040204020203" pitchFamily="34" charset="0"/>
              <a:cs typeface="Segoe UI Semibold" panose="020B0702040204020203" pitchFamily="34" charset="0"/>
            </a:rPr>
            <a:t>Environmental Stewardship</a:t>
          </a:r>
        </a:p>
      </xdr:txBody>
    </xdr:sp>
    <xdr:clientData/>
  </xdr:twoCellAnchor>
  <xdr:twoCellAnchor>
    <xdr:from>
      <xdr:col>7</xdr:col>
      <xdr:colOff>323850</xdr:colOff>
      <xdr:row>12</xdr:row>
      <xdr:rowOff>101600</xdr:rowOff>
    </xdr:from>
    <xdr:to>
      <xdr:col>9</xdr:col>
      <xdr:colOff>400050</xdr:colOff>
      <xdr:row>24</xdr:row>
      <xdr:rowOff>40850</xdr:rowOff>
    </xdr:to>
    <xdr:sp macro="" textlink="">
      <xdr:nvSpPr>
        <xdr:cNvPr id="19" name="TextBox 42">
          <a:hlinkClick xmlns:r="http://schemas.openxmlformats.org/officeDocument/2006/relationships" r:id="rId2"/>
          <a:extLst>
            <a:ext uri="{FF2B5EF4-FFF2-40B4-BE49-F238E27FC236}">
              <a16:creationId xmlns:a16="http://schemas.microsoft.com/office/drawing/2014/main" id="{675A50BA-26BC-874B-A3B8-5B4C789C878E}"/>
            </a:ext>
          </a:extLst>
        </xdr:cNvPr>
        <xdr:cNvSpPr txBox="1"/>
      </xdr:nvSpPr>
      <xdr:spPr>
        <a:xfrm>
          <a:off x="4591050" y="2311400"/>
          <a:ext cx="1295400" cy="2149050"/>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a:solidFill>
                <a:prstClr val="black">
                  <a:lumMod val="85000"/>
                  <a:lumOff val="15000"/>
                </a:prstClr>
              </a:solidFill>
              <a:latin typeface="Segoe UI Semibold" panose="020B0702040204020203" pitchFamily="34" charset="0"/>
              <a:cs typeface="Segoe UI Semibold" panose="020B0702040204020203" pitchFamily="34" charset="0"/>
            </a:rPr>
            <a:t>Biodiversity and Land Management</a:t>
          </a:r>
        </a:p>
        <a:p>
          <a:pPr marL="108000" indent="-108000" defTabSz="457200">
            <a:buFont typeface="SAPDings" panose="00000409000000000000" pitchFamily="49" charset="2"/>
            <a:buChar char="&lt;"/>
            <a:defRPr/>
          </a:pPr>
          <a:endParaRPr lang="en-AU" sz="1050">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a:solidFill>
                <a:prstClr val="black">
                  <a:lumMod val="85000"/>
                  <a:lumOff val="15000"/>
                </a:prstClr>
              </a:solidFill>
              <a:latin typeface="Segoe UI Semibold" panose="020B0702040204020203" pitchFamily="34" charset="0"/>
              <a:cs typeface="Segoe UI Semibold" panose="020B0702040204020203" pitchFamily="34" charset="0"/>
            </a:rPr>
            <a:t>Responsible water consumption</a:t>
          </a:r>
        </a:p>
        <a:p>
          <a:pPr marL="108000" indent="-108000" defTabSz="457200">
            <a:buFont typeface="SAPDings" panose="00000409000000000000" pitchFamily="49" charset="2"/>
            <a:buChar char="&lt;"/>
            <a:defRPr/>
          </a:pPr>
          <a:endParaRPr lang="en-AU" sz="1050">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a:solidFill>
                <a:prstClr val="black">
                  <a:lumMod val="85000"/>
                  <a:lumOff val="15000"/>
                </a:prstClr>
              </a:solidFill>
              <a:latin typeface="Segoe UI Semibold" panose="020B0702040204020203" pitchFamily="34" charset="0"/>
              <a:cs typeface="Segoe UI Semibold" panose="020B0702040204020203" pitchFamily="34" charset="0"/>
            </a:rPr>
            <a:t>Impact of mine closure</a:t>
          </a:r>
        </a:p>
        <a:p>
          <a:pPr marL="108000" indent="-108000" defTabSz="457200">
            <a:buFont typeface="SAPDings" panose="00000409000000000000" pitchFamily="49" charset="2"/>
            <a:buChar char="&lt;"/>
            <a:defRPr/>
          </a:pPr>
          <a:endParaRPr lang="en-AU" sz="1050">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a:solidFill>
                <a:prstClr val="black">
                  <a:lumMod val="85000"/>
                  <a:lumOff val="15000"/>
                </a:prstClr>
              </a:solidFill>
              <a:latin typeface="Segoe UI Semibold" panose="020B0702040204020203" pitchFamily="34" charset="0"/>
              <a:cs typeface="Segoe UI Semibold" panose="020B0702040204020203" pitchFamily="34" charset="0"/>
            </a:rPr>
            <a:t>Tailings and waste management</a:t>
          </a:r>
        </a:p>
        <a:p>
          <a:pPr marL="108000" indent="-108000" defTabSz="457200">
            <a:buFont typeface="SAPDings" panose="00000409000000000000" pitchFamily="49" charset="2"/>
            <a:buChar char="&lt;"/>
            <a:defRPr/>
          </a:pPr>
          <a:endParaRPr lang="en-AU" sz="1050">
            <a:solidFill>
              <a:prstClr val="black">
                <a:lumMod val="85000"/>
                <a:lumOff val="15000"/>
              </a:prstClr>
            </a:solidFill>
            <a:latin typeface="Segoe UI Semibold" panose="020B0702040204020203" pitchFamily="34" charset="0"/>
            <a:cs typeface="Segoe UI Semibold" panose="020B0702040204020203"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310444</xdr:colOff>
      <xdr:row>1</xdr:row>
      <xdr:rowOff>84666</xdr:rowOff>
    </xdr:from>
    <xdr:to>
      <xdr:col>4</xdr:col>
      <xdr:colOff>12398</xdr:colOff>
      <xdr:row>3</xdr:row>
      <xdr:rowOff>136878</xdr:rowOff>
    </xdr:to>
    <xdr:sp macro="" textlink="">
      <xdr:nvSpPr>
        <xdr:cNvPr id="3" name="TextBox 2">
          <a:hlinkClick xmlns:r="http://schemas.openxmlformats.org/officeDocument/2006/relationships" r:id="rId1"/>
          <a:extLst>
            <a:ext uri="{FF2B5EF4-FFF2-40B4-BE49-F238E27FC236}">
              <a16:creationId xmlns:a16="http://schemas.microsoft.com/office/drawing/2014/main" id="{D972AA75-2BAD-B54E-998B-CF4502869EB1}"/>
            </a:ext>
          </a:extLst>
        </xdr:cNvPr>
        <xdr:cNvSpPr txBox="1"/>
      </xdr:nvSpPr>
      <xdr:spPr>
        <a:xfrm>
          <a:off x="6815666" y="282222"/>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295275</xdr:colOff>
      <xdr:row>12</xdr:row>
      <xdr:rowOff>1381125</xdr:rowOff>
    </xdr:from>
    <xdr:to>
      <xdr:col>10</xdr:col>
      <xdr:colOff>1885950</xdr:colOff>
      <xdr:row>12</xdr:row>
      <xdr:rowOff>1426844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AB6D3BC-8461-E1A3-3093-4A95FACA610F}"/>
            </a:ext>
          </a:extLst>
        </xdr:cNvPr>
        <xdr:cNvSpPr/>
      </xdr:nvSpPr>
      <xdr:spPr>
        <a:xfrm>
          <a:off x="9563100" y="8048625"/>
          <a:ext cx="1590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149225</xdr:colOff>
      <xdr:row>12</xdr:row>
      <xdr:rowOff>2649856</xdr:rowOff>
    </xdr:from>
    <xdr:to>
      <xdr:col>10</xdr:col>
      <xdr:colOff>987425</xdr:colOff>
      <xdr:row>12</xdr:row>
      <xdr:rowOff>2692400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B9A813E2-24C5-5E60-E2DC-CF8CC1D0F51D}"/>
            </a:ext>
          </a:extLst>
        </xdr:cNvPr>
        <xdr:cNvSpPr/>
      </xdr:nvSpPr>
      <xdr:spPr>
        <a:xfrm>
          <a:off x="7035800" y="9507856"/>
          <a:ext cx="3209925"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1590675</xdr:colOff>
      <xdr:row>16</xdr:row>
      <xdr:rowOff>581025</xdr:rowOff>
    </xdr:from>
    <xdr:to>
      <xdr:col>10</xdr:col>
      <xdr:colOff>28575</xdr:colOff>
      <xdr:row>16</xdr:row>
      <xdr:rowOff>626744</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8B5F7732-036B-22CE-FDB2-856D33BBCD46}"/>
            </a:ext>
          </a:extLst>
        </xdr:cNvPr>
        <xdr:cNvSpPr/>
      </xdr:nvSpPr>
      <xdr:spPr>
        <a:xfrm>
          <a:off x="8801100" y="12534900"/>
          <a:ext cx="4953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66675</xdr:colOff>
      <xdr:row>14</xdr:row>
      <xdr:rowOff>561975</xdr:rowOff>
    </xdr:from>
    <xdr:to>
      <xdr:col>2</xdr:col>
      <xdr:colOff>180975</xdr:colOff>
      <xdr:row>14</xdr:row>
      <xdr:rowOff>607694</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AD3DCC85-5949-EC6D-2C11-C888CB21BADC}"/>
            </a:ext>
          </a:extLst>
        </xdr:cNvPr>
        <xdr:cNvSpPr/>
      </xdr:nvSpPr>
      <xdr:spPr>
        <a:xfrm>
          <a:off x="66675" y="9896475"/>
          <a:ext cx="12382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57150</xdr:colOff>
      <xdr:row>12</xdr:row>
      <xdr:rowOff>1706881</xdr:rowOff>
    </xdr:from>
    <xdr:to>
      <xdr:col>4</xdr:col>
      <xdr:colOff>1685925</xdr:colOff>
      <xdr:row>12</xdr:row>
      <xdr:rowOff>1752600</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C5E1A436-92EF-E43C-FF95-3A17A1056795}"/>
            </a:ext>
          </a:extLst>
        </xdr:cNvPr>
        <xdr:cNvSpPr/>
      </xdr:nvSpPr>
      <xdr:spPr>
        <a:xfrm>
          <a:off x="2790825" y="8564881"/>
          <a:ext cx="16287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228600</xdr:colOff>
      <xdr:row>16</xdr:row>
      <xdr:rowOff>792481</xdr:rowOff>
    </xdr:from>
    <xdr:to>
      <xdr:col>2</xdr:col>
      <xdr:colOff>809625</xdr:colOff>
      <xdr:row>16</xdr:row>
      <xdr:rowOff>838200</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83CAB82-1280-61E2-763E-A561A16E552E}"/>
            </a:ext>
          </a:extLst>
        </xdr:cNvPr>
        <xdr:cNvSpPr/>
      </xdr:nvSpPr>
      <xdr:spPr>
        <a:xfrm>
          <a:off x="1352550" y="13422631"/>
          <a:ext cx="5810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144114</xdr:colOff>
      <xdr:row>0</xdr:row>
      <xdr:rowOff>207163</xdr:rowOff>
    </xdr:from>
    <xdr:to>
      <xdr:col>13</xdr:col>
      <xdr:colOff>2702</xdr:colOff>
      <xdr:row>0</xdr:row>
      <xdr:rowOff>753263</xdr:rowOff>
    </xdr:to>
    <xdr:sp macro="" textlink="">
      <xdr:nvSpPr>
        <xdr:cNvPr id="20" name="TextBox 19">
          <a:hlinkClick xmlns:r="http://schemas.openxmlformats.org/officeDocument/2006/relationships" r:id="rId5"/>
          <a:extLst>
            <a:ext uri="{FF2B5EF4-FFF2-40B4-BE49-F238E27FC236}">
              <a16:creationId xmlns:a16="http://schemas.microsoft.com/office/drawing/2014/main" id="{2FC1B47A-A4DA-FF45-A90D-DB857D7EF875}"/>
            </a:ext>
          </a:extLst>
        </xdr:cNvPr>
        <xdr:cNvSpPr txBox="1"/>
      </xdr:nvSpPr>
      <xdr:spPr>
        <a:xfrm>
          <a:off x="13060284" y="207163"/>
          <a:ext cx="1651000"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twoCellAnchor editAs="oneCell">
    <xdr:from>
      <xdr:col>0</xdr:col>
      <xdr:colOff>0</xdr:colOff>
      <xdr:row>0</xdr:row>
      <xdr:rowOff>1</xdr:rowOff>
    </xdr:from>
    <xdr:to>
      <xdr:col>2</xdr:col>
      <xdr:colOff>1297664</xdr:colOff>
      <xdr:row>0</xdr:row>
      <xdr:rowOff>901700</xdr:rowOff>
    </xdr:to>
    <xdr:pic>
      <xdr:nvPicPr>
        <xdr:cNvPr id="14" name="Picture 13">
          <a:extLst>
            <a:ext uri="{FF2B5EF4-FFF2-40B4-BE49-F238E27FC236}">
              <a16:creationId xmlns:a16="http://schemas.microsoft.com/office/drawing/2014/main" id="{AADDD1BA-FF18-8499-DCCC-0DD8154C141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
          <a:ext cx="2516864" cy="9016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409222</xdr:colOff>
      <xdr:row>1</xdr:row>
      <xdr:rowOff>70555</xdr:rowOff>
    </xdr:from>
    <xdr:to>
      <xdr:col>2</xdr:col>
      <xdr:colOff>2058510</xdr:colOff>
      <xdr:row>3</xdr:row>
      <xdr:rowOff>122767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127B909-096E-7947-8B3F-8F1A8DD1DFAA}"/>
            </a:ext>
          </a:extLst>
        </xdr:cNvPr>
        <xdr:cNvSpPr txBox="1"/>
      </xdr:nvSpPr>
      <xdr:spPr>
        <a:xfrm>
          <a:off x="6011333" y="268111"/>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1086555</xdr:colOff>
      <xdr:row>1</xdr:row>
      <xdr:rowOff>84666</xdr:rowOff>
    </xdr:from>
    <xdr:to>
      <xdr:col>3</xdr:col>
      <xdr:colOff>1395288</xdr:colOff>
      <xdr:row>3</xdr:row>
      <xdr:rowOff>136878</xdr:rowOff>
    </xdr:to>
    <xdr:sp macro="" textlink="">
      <xdr:nvSpPr>
        <xdr:cNvPr id="3" name="TextBox 2">
          <a:hlinkClick xmlns:r="http://schemas.openxmlformats.org/officeDocument/2006/relationships" r:id="rId1"/>
          <a:extLst>
            <a:ext uri="{FF2B5EF4-FFF2-40B4-BE49-F238E27FC236}">
              <a16:creationId xmlns:a16="http://schemas.microsoft.com/office/drawing/2014/main" id="{6FD8980B-80C8-164F-B25A-4A6BDA52CBDC}"/>
            </a:ext>
          </a:extLst>
        </xdr:cNvPr>
        <xdr:cNvSpPr txBox="1"/>
      </xdr:nvSpPr>
      <xdr:spPr>
        <a:xfrm>
          <a:off x="6999111" y="282222"/>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476250</xdr:colOff>
      <xdr:row>28</xdr:row>
      <xdr:rowOff>66675</xdr:rowOff>
    </xdr:from>
    <xdr:to>
      <xdr:col>6</xdr:col>
      <xdr:colOff>285750</xdr:colOff>
      <xdr:row>28</xdr:row>
      <xdr:rowOff>114300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4FB40CF-604B-99D7-48E7-2EA7D9713C2C}"/>
            </a:ext>
          </a:extLst>
        </xdr:cNvPr>
        <xdr:cNvSpPr/>
      </xdr:nvSpPr>
      <xdr:spPr>
        <a:xfrm>
          <a:off x="2333625" y="5724525"/>
          <a:ext cx="16668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366889</xdr:colOff>
      <xdr:row>1</xdr:row>
      <xdr:rowOff>84666</xdr:rowOff>
    </xdr:from>
    <xdr:to>
      <xdr:col>14</xdr:col>
      <xdr:colOff>661510</xdr:colOff>
      <xdr:row>3</xdr:row>
      <xdr:rowOff>136878</xdr:rowOff>
    </xdr:to>
    <xdr:sp macro="" textlink="">
      <xdr:nvSpPr>
        <xdr:cNvPr id="3" name="TextBox 2">
          <a:hlinkClick xmlns:r="http://schemas.openxmlformats.org/officeDocument/2006/relationships" r:id="rId2"/>
          <a:extLst>
            <a:ext uri="{FF2B5EF4-FFF2-40B4-BE49-F238E27FC236}">
              <a16:creationId xmlns:a16="http://schemas.microsoft.com/office/drawing/2014/main" id="{3B7F8328-E22C-354A-A1EF-DC4E5030DE19}"/>
            </a:ext>
          </a:extLst>
        </xdr:cNvPr>
        <xdr:cNvSpPr txBox="1"/>
      </xdr:nvSpPr>
      <xdr:spPr>
        <a:xfrm>
          <a:off x="8494889" y="282222"/>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282222</xdr:colOff>
      <xdr:row>1</xdr:row>
      <xdr:rowOff>98777</xdr:rowOff>
    </xdr:from>
    <xdr:to>
      <xdr:col>3</xdr:col>
      <xdr:colOff>1931510</xdr:colOff>
      <xdr:row>3</xdr:row>
      <xdr:rowOff>150989</xdr:rowOff>
    </xdr:to>
    <xdr:sp macro="" textlink="">
      <xdr:nvSpPr>
        <xdr:cNvPr id="2" name="TextBox 1">
          <a:hlinkClick xmlns:r="http://schemas.openxmlformats.org/officeDocument/2006/relationships" r:id="rId1"/>
          <a:extLst>
            <a:ext uri="{FF2B5EF4-FFF2-40B4-BE49-F238E27FC236}">
              <a16:creationId xmlns:a16="http://schemas.microsoft.com/office/drawing/2014/main" id="{8CD3B62B-6350-0146-9C03-AB955AEB4495}"/>
            </a:ext>
          </a:extLst>
        </xdr:cNvPr>
        <xdr:cNvSpPr txBox="1"/>
      </xdr:nvSpPr>
      <xdr:spPr>
        <a:xfrm>
          <a:off x="8113889" y="296333"/>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2317750</xdr:colOff>
      <xdr:row>1</xdr:row>
      <xdr:rowOff>63500</xdr:rowOff>
    </xdr:from>
    <xdr:to>
      <xdr:col>6</xdr:col>
      <xdr:colOff>3967038</xdr:colOff>
      <xdr:row>3</xdr:row>
      <xdr:rowOff>133350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DF44964-D3D5-BF47-B262-385D92FFD588}"/>
            </a:ext>
          </a:extLst>
        </xdr:cNvPr>
        <xdr:cNvSpPr txBox="1"/>
      </xdr:nvSpPr>
      <xdr:spPr>
        <a:xfrm>
          <a:off x="14541500" y="254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19050</xdr:colOff>
      <xdr:row>1</xdr:row>
      <xdr:rowOff>31750</xdr:rowOff>
    </xdr:from>
    <xdr:to>
      <xdr:col>5</xdr:col>
      <xdr:colOff>571500</xdr:colOff>
      <xdr:row>37</xdr:row>
      <xdr:rowOff>119834</xdr:rowOff>
    </xdr:to>
    <xdr:pic>
      <xdr:nvPicPr>
        <xdr:cNvPr id="2" name="Picture 1">
          <a:extLst>
            <a:ext uri="{FF2B5EF4-FFF2-40B4-BE49-F238E27FC236}">
              <a16:creationId xmlns:a16="http://schemas.microsoft.com/office/drawing/2014/main" id="{0E68DF0F-8AA4-8E6C-F940-2E80C0504B41}"/>
            </a:ext>
          </a:extLst>
        </xdr:cNvPr>
        <xdr:cNvPicPr>
          <a:picLocks noChangeAspect="1"/>
        </xdr:cNvPicPr>
      </xdr:nvPicPr>
      <xdr:blipFill>
        <a:blip xmlns:r="http://schemas.openxmlformats.org/officeDocument/2006/relationships" r:embed="rId1"/>
        <a:stretch>
          <a:fillRect/>
        </a:stretch>
      </xdr:blipFill>
      <xdr:spPr>
        <a:xfrm>
          <a:off x="628650" y="215900"/>
          <a:ext cx="2990850" cy="6717484"/>
        </a:xfrm>
        <a:prstGeom prst="rect">
          <a:avLst/>
        </a:prstGeom>
      </xdr:spPr>
    </xdr:pic>
    <xdr:clientData/>
  </xdr:twoCellAnchor>
  <xdr:twoCellAnchor>
    <xdr:from>
      <xdr:col>8</xdr:col>
      <xdr:colOff>0</xdr:colOff>
      <xdr:row>5</xdr:row>
      <xdr:rowOff>50800</xdr:rowOff>
    </xdr:from>
    <xdr:to>
      <xdr:col>13</xdr:col>
      <xdr:colOff>558800</xdr:colOff>
      <xdr:row>21</xdr:row>
      <xdr:rowOff>152400</xdr:rowOff>
    </xdr:to>
    <xdr:sp macro="" textlink="">
      <xdr:nvSpPr>
        <xdr:cNvPr id="9" name="Rectangle 8">
          <a:extLst>
            <a:ext uri="{FF2B5EF4-FFF2-40B4-BE49-F238E27FC236}">
              <a16:creationId xmlns:a16="http://schemas.microsoft.com/office/drawing/2014/main" id="{18B5928E-ED01-A849-90DE-281B1A847C04}"/>
            </a:ext>
          </a:extLst>
        </xdr:cNvPr>
        <xdr:cNvSpPr/>
      </xdr:nvSpPr>
      <xdr:spPr>
        <a:xfrm>
          <a:off x="4876800" y="971550"/>
          <a:ext cx="3606800" cy="3048000"/>
        </a:xfrm>
        <a:prstGeom prst="rect">
          <a:avLst/>
        </a:prstGeom>
        <a:solidFill>
          <a:schemeClr val="bg1"/>
        </a:solidFill>
        <a:ln>
          <a:solidFill>
            <a:schemeClr val="accent1"/>
          </a:solidFill>
          <a:prstDash val="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endParaRPr lang="en-US" b="1">
            <a:solidFill>
              <a:prstClr val="white"/>
            </a:solidFill>
            <a:latin typeface="Segoe UI Semibold" panose="020B0702040204020203" pitchFamily="34" charset="0"/>
            <a:cs typeface="Segoe UI Semibold" panose="020B0702040204020203" pitchFamily="34" charset="0"/>
          </a:endParaRPr>
        </a:p>
      </xdr:txBody>
    </xdr:sp>
    <xdr:clientData/>
  </xdr:twoCellAnchor>
  <xdr:twoCellAnchor>
    <xdr:from>
      <xdr:col>8</xdr:col>
      <xdr:colOff>145428</xdr:colOff>
      <xdr:row>8</xdr:row>
      <xdr:rowOff>169886</xdr:rowOff>
    </xdr:from>
    <xdr:to>
      <xdr:col>10</xdr:col>
      <xdr:colOff>336550</xdr:colOff>
      <xdr:row>12</xdr:row>
      <xdr:rowOff>12700</xdr:rowOff>
    </xdr:to>
    <xdr:sp macro="" textlink="">
      <xdr:nvSpPr>
        <xdr:cNvPr id="10" name="Rectangle 9">
          <a:extLst>
            <a:ext uri="{FF2B5EF4-FFF2-40B4-BE49-F238E27FC236}">
              <a16:creationId xmlns:a16="http://schemas.microsoft.com/office/drawing/2014/main" id="{EA52DAA4-9EF6-804F-AF6C-1A6D4E525004}"/>
            </a:ext>
          </a:extLst>
        </xdr:cNvPr>
        <xdr:cNvSpPr/>
      </xdr:nvSpPr>
      <xdr:spPr>
        <a:xfrm>
          <a:off x="5022228" y="1643086"/>
          <a:ext cx="1410322" cy="579414"/>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Ethical Business Conduct </a:t>
          </a:r>
        </a:p>
      </xdr:txBody>
    </xdr:sp>
    <xdr:clientData/>
  </xdr:twoCellAnchor>
  <xdr:twoCellAnchor>
    <xdr:from>
      <xdr:col>10</xdr:col>
      <xdr:colOff>533400</xdr:colOff>
      <xdr:row>8</xdr:row>
      <xdr:rowOff>165100</xdr:rowOff>
    </xdr:from>
    <xdr:to>
      <xdr:col>13</xdr:col>
      <xdr:colOff>431800</xdr:colOff>
      <xdr:row>12</xdr:row>
      <xdr:rowOff>19050</xdr:rowOff>
    </xdr:to>
    <xdr:sp macro="" textlink="">
      <xdr:nvSpPr>
        <xdr:cNvPr id="11" name="Rectangle 10">
          <a:extLst>
            <a:ext uri="{FF2B5EF4-FFF2-40B4-BE49-F238E27FC236}">
              <a16:creationId xmlns:a16="http://schemas.microsoft.com/office/drawing/2014/main" id="{4036AD9C-7D16-514A-A003-44FA4D67BFB1}"/>
            </a:ext>
          </a:extLst>
        </xdr:cNvPr>
        <xdr:cNvSpPr/>
      </xdr:nvSpPr>
      <xdr:spPr>
        <a:xfrm>
          <a:off x="6629400" y="1638300"/>
          <a:ext cx="1727200" cy="590550"/>
        </a:xfrm>
        <a:prstGeom prst="rect">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100" b="1">
              <a:solidFill>
                <a:prstClr val="white"/>
              </a:solidFill>
              <a:latin typeface="Segoe UI Semibold" panose="020B0702040204020203" pitchFamily="34" charset="0"/>
              <a:cs typeface="Segoe UI Semibold" panose="020B0702040204020203" pitchFamily="34" charset="0"/>
            </a:rPr>
            <a:t>Our Products and Sustainable Value Chains</a:t>
          </a:r>
        </a:p>
      </xdr:txBody>
    </xdr:sp>
    <xdr:clientData/>
  </xdr:twoCellAnchor>
  <xdr:twoCellAnchor>
    <xdr:from>
      <xdr:col>10</xdr:col>
      <xdr:colOff>575866</xdr:colOff>
      <xdr:row>12</xdr:row>
      <xdr:rowOff>99140</xdr:rowOff>
    </xdr:from>
    <xdr:to>
      <xdr:col>12</xdr:col>
      <xdr:colOff>577850</xdr:colOff>
      <xdr:row>20</xdr:row>
      <xdr:rowOff>58640</xdr:rowOff>
    </xdr:to>
    <xdr:sp macro="" textlink="">
      <xdr:nvSpPr>
        <xdr:cNvPr id="12" name="TextBox 41">
          <a:hlinkClick xmlns:r="http://schemas.openxmlformats.org/officeDocument/2006/relationships" r:id="rId2"/>
          <a:extLst>
            <a:ext uri="{FF2B5EF4-FFF2-40B4-BE49-F238E27FC236}">
              <a16:creationId xmlns:a16="http://schemas.microsoft.com/office/drawing/2014/main" id="{90BE2791-D980-C24A-8AA3-071DCFB16E55}"/>
            </a:ext>
          </a:extLst>
        </xdr:cNvPr>
        <xdr:cNvSpPr txBox="1"/>
      </xdr:nvSpPr>
      <xdr:spPr>
        <a:xfrm>
          <a:off x="6671866" y="2308940"/>
          <a:ext cx="1221184" cy="1432700"/>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The minerals we mine</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Value chain sustainability</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Supply chain resilience</a:t>
          </a:r>
        </a:p>
      </xdr:txBody>
    </xdr:sp>
    <xdr:clientData/>
  </xdr:twoCellAnchor>
  <xdr:twoCellAnchor>
    <xdr:from>
      <xdr:col>8</xdr:col>
      <xdr:colOff>553269</xdr:colOff>
      <xdr:row>6</xdr:row>
      <xdr:rowOff>0</xdr:rowOff>
    </xdr:from>
    <xdr:to>
      <xdr:col>12</xdr:col>
      <xdr:colOff>558800</xdr:colOff>
      <xdr:row>8</xdr:row>
      <xdr:rowOff>95250</xdr:rowOff>
    </xdr:to>
    <xdr:sp macro="" textlink="">
      <xdr:nvSpPr>
        <xdr:cNvPr id="13" name="Rectangle: Rounded Corners 12">
          <a:extLst>
            <a:ext uri="{FF2B5EF4-FFF2-40B4-BE49-F238E27FC236}">
              <a16:creationId xmlns:a16="http://schemas.microsoft.com/office/drawing/2014/main" id="{58E25A32-44AD-4CE0-AEE1-B20729BBD134}"/>
            </a:ext>
          </a:extLst>
        </xdr:cNvPr>
        <xdr:cNvSpPr/>
      </xdr:nvSpPr>
      <xdr:spPr>
        <a:xfrm>
          <a:off x="5430069" y="1104900"/>
          <a:ext cx="2443931" cy="463550"/>
        </a:xfrm>
        <a:prstGeom prst="roundRect">
          <a:avLst/>
        </a:prstGeom>
        <a:solidFill>
          <a:srgbClr val="D0023C"/>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r>
            <a:rPr lang="en-AU" sz="1200" b="1">
              <a:solidFill>
                <a:prstClr val="white"/>
              </a:solidFill>
              <a:latin typeface="Segoe UI Semibold" panose="020B0702040204020203" pitchFamily="34" charset="0"/>
              <a:cs typeface="Segoe UI Semibold" panose="020B0702040204020203" pitchFamily="34" charset="0"/>
            </a:rPr>
            <a:t>Trusted and </a:t>
          </a:r>
        </a:p>
        <a:p>
          <a:pPr algn="ctr">
            <a:defRPr/>
          </a:pPr>
          <a:r>
            <a:rPr lang="en-AU" sz="1200" b="1">
              <a:solidFill>
                <a:prstClr val="white"/>
              </a:solidFill>
              <a:latin typeface="Segoe UI Semibold" panose="020B0702040204020203" pitchFamily="34" charset="0"/>
              <a:cs typeface="Segoe UI Semibold" panose="020B0702040204020203" pitchFamily="34" charset="0"/>
            </a:rPr>
            <a:t>Responsible Producer</a:t>
          </a:r>
        </a:p>
      </xdr:txBody>
    </xdr:sp>
    <xdr:clientData/>
  </xdr:twoCellAnchor>
  <xdr:twoCellAnchor>
    <xdr:from>
      <xdr:col>8</xdr:col>
      <xdr:colOff>190500</xdr:colOff>
      <xdr:row>12</xdr:row>
      <xdr:rowOff>101600</xdr:rowOff>
    </xdr:from>
    <xdr:to>
      <xdr:col>10</xdr:col>
      <xdr:colOff>247650</xdr:colOff>
      <xdr:row>22</xdr:row>
      <xdr:rowOff>50975</xdr:rowOff>
    </xdr:to>
    <xdr:sp macro="" textlink="">
      <xdr:nvSpPr>
        <xdr:cNvPr id="14" name="TextBox 40">
          <a:hlinkClick xmlns:r="http://schemas.openxmlformats.org/officeDocument/2006/relationships" r:id="rId2"/>
          <a:extLst>
            <a:ext uri="{FF2B5EF4-FFF2-40B4-BE49-F238E27FC236}">
              <a16:creationId xmlns:a16="http://schemas.microsoft.com/office/drawing/2014/main" id="{ED2787AE-A010-A74C-9A56-CA1551CB5951}"/>
            </a:ext>
          </a:extLst>
        </xdr:cNvPr>
        <xdr:cNvSpPr txBox="1"/>
      </xdr:nvSpPr>
      <xdr:spPr>
        <a:xfrm>
          <a:off x="5067300" y="2311400"/>
          <a:ext cx="1276350" cy="179087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Business ethics and transparency</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Trust and </a:t>
          </a:r>
          <a:br>
            <a:rPr lang="en-AU" sz="1050" b="1">
              <a:solidFill>
                <a:prstClr val="black">
                  <a:lumMod val="85000"/>
                  <a:lumOff val="15000"/>
                </a:prstClr>
              </a:solidFill>
              <a:latin typeface="Segoe UI Semibold" panose="020B0702040204020203" pitchFamily="34" charset="0"/>
              <a:cs typeface="Segoe UI Semibold" panose="020B0702040204020203" pitchFamily="34" charset="0"/>
            </a:rPr>
          </a:b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geo-political risk </a:t>
          </a:r>
          <a:br>
            <a:rPr lang="en-AU" sz="1050" b="1">
              <a:solidFill>
                <a:prstClr val="black">
                  <a:lumMod val="85000"/>
                  <a:lumOff val="15000"/>
                </a:prstClr>
              </a:solidFill>
              <a:latin typeface="Segoe UI Semibold" panose="020B0702040204020203" pitchFamily="34" charset="0"/>
              <a:cs typeface="Segoe UI Semibold" panose="020B0702040204020203" pitchFamily="34" charset="0"/>
            </a:rPr>
          </a:b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r>
            <a:rPr lang="en-AU" sz="1050" b="1">
              <a:solidFill>
                <a:prstClr val="black">
                  <a:lumMod val="85000"/>
                  <a:lumOff val="15000"/>
                </a:prstClr>
              </a:solidFill>
              <a:latin typeface="Segoe UI Semibold" panose="020B0702040204020203" pitchFamily="34" charset="0"/>
              <a:cs typeface="Segoe UI Semibold" panose="020B0702040204020203" pitchFamily="34" charset="0"/>
            </a:rPr>
            <a:t>Privacy and cyber security</a:t>
          </a: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a:p>
          <a:pPr marL="108000" indent="-108000" defTabSz="457200">
            <a:buFont typeface="SAPDings" panose="00000409000000000000" pitchFamily="49" charset="2"/>
            <a:buChar char="&lt;"/>
            <a:defRPr/>
          </a:pPr>
          <a:endParaRPr lang="en-AU" sz="1050" b="1">
            <a:solidFill>
              <a:prstClr val="black">
                <a:lumMod val="85000"/>
                <a:lumOff val="15000"/>
              </a:prstClr>
            </a:solidFill>
            <a:latin typeface="Segoe UI Semibold" panose="020B0702040204020203" pitchFamily="34" charset="0"/>
            <a:cs typeface="Segoe UI Semibold" panose="020B0702040204020203"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292100</xdr:colOff>
      <xdr:row>1</xdr:row>
      <xdr:rowOff>88900</xdr:rowOff>
    </xdr:from>
    <xdr:to>
      <xdr:col>6</xdr:col>
      <xdr:colOff>1941388</xdr:colOff>
      <xdr:row>3</xdr:row>
      <xdr:rowOff>152400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12FB2037-3912-8048-914E-B70C5F391C77}"/>
            </a:ext>
          </a:extLst>
        </xdr:cNvPr>
        <xdr:cNvSpPr txBox="1"/>
      </xdr:nvSpPr>
      <xdr:spPr>
        <a:xfrm>
          <a:off x="11468100" y="2794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381000</xdr:colOff>
      <xdr:row>1</xdr:row>
      <xdr:rowOff>50800</xdr:rowOff>
    </xdr:from>
    <xdr:to>
      <xdr:col>14</xdr:col>
      <xdr:colOff>10988</xdr:colOff>
      <xdr:row>3</xdr:row>
      <xdr:rowOff>114300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8B791A62-A69F-6746-8A4B-A7985B0BB80F}"/>
            </a:ext>
          </a:extLst>
        </xdr:cNvPr>
        <xdr:cNvSpPr txBox="1"/>
      </xdr:nvSpPr>
      <xdr:spPr>
        <a:xfrm>
          <a:off x="11645900" y="2413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368300</xdr:colOff>
      <xdr:row>1</xdr:row>
      <xdr:rowOff>88900</xdr:rowOff>
    </xdr:from>
    <xdr:to>
      <xdr:col>13</xdr:col>
      <xdr:colOff>671388</xdr:colOff>
      <xdr:row>3</xdr:row>
      <xdr:rowOff>152400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A04770A6-85D2-134B-9390-CB1619DCD587}"/>
            </a:ext>
          </a:extLst>
        </xdr:cNvPr>
        <xdr:cNvSpPr txBox="1"/>
      </xdr:nvSpPr>
      <xdr:spPr>
        <a:xfrm>
          <a:off x="7772400" y="2794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863600</xdr:colOff>
      <xdr:row>1</xdr:row>
      <xdr:rowOff>50800</xdr:rowOff>
    </xdr:from>
    <xdr:to>
      <xdr:col>3</xdr:col>
      <xdr:colOff>1255588</xdr:colOff>
      <xdr:row>3</xdr:row>
      <xdr:rowOff>114300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BE974210-AB3A-F742-90DD-86B8A6A95E21}"/>
            </a:ext>
          </a:extLst>
        </xdr:cNvPr>
        <xdr:cNvSpPr txBox="1"/>
      </xdr:nvSpPr>
      <xdr:spPr>
        <a:xfrm>
          <a:off x="6121400" y="2413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497564</xdr:colOff>
      <xdr:row>4</xdr:row>
      <xdr:rowOff>139699</xdr:rowOff>
    </xdr:to>
    <xdr:pic>
      <xdr:nvPicPr>
        <xdr:cNvPr id="6" name="Picture 5">
          <a:extLst>
            <a:ext uri="{FF2B5EF4-FFF2-40B4-BE49-F238E27FC236}">
              <a16:creationId xmlns:a16="http://schemas.microsoft.com/office/drawing/2014/main" id="{F9F5A004-50D1-DB46-ABC5-21BB8235F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11</xdr:col>
      <xdr:colOff>381000</xdr:colOff>
      <xdr:row>1</xdr:row>
      <xdr:rowOff>38100</xdr:rowOff>
    </xdr:from>
    <xdr:to>
      <xdr:col>11</xdr:col>
      <xdr:colOff>2030288</xdr:colOff>
      <xdr:row>4</xdr:row>
      <xdr:rowOff>12700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6EBDF1D0-9481-1546-9EE4-944A15E27688}"/>
            </a:ext>
          </a:extLst>
        </xdr:cNvPr>
        <xdr:cNvSpPr txBox="1"/>
      </xdr:nvSpPr>
      <xdr:spPr>
        <a:xfrm>
          <a:off x="10096500" y="2286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85726</xdr:colOff>
      <xdr:row>1</xdr:row>
      <xdr:rowOff>45615</xdr:rowOff>
    </xdr:from>
    <xdr:to>
      <xdr:col>1</xdr:col>
      <xdr:colOff>2232730</xdr:colOff>
      <xdr:row>5</xdr:row>
      <xdr:rowOff>45894</xdr:rowOff>
    </xdr:to>
    <xdr:pic>
      <xdr:nvPicPr>
        <xdr:cNvPr id="2" name="Picture 1"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1AC61FD5-AABB-4FAE-8DE4-5FC44761B3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1" y="229765"/>
          <a:ext cx="2143124" cy="72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6</xdr:col>
      <xdr:colOff>1282700</xdr:colOff>
      <xdr:row>1</xdr:row>
      <xdr:rowOff>127000</xdr:rowOff>
    </xdr:from>
    <xdr:to>
      <xdr:col>7</xdr:col>
      <xdr:colOff>1623888</xdr:colOff>
      <xdr:row>4</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D241D1AA-6993-C74A-91B6-45D176F86E9C}"/>
            </a:ext>
          </a:extLst>
        </xdr:cNvPr>
        <xdr:cNvSpPr txBox="1"/>
      </xdr:nvSpPr>
      <xdr:spPr>
        <a:xfrm>
          <a:off x="10553700" y="3175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850900</xdr:colOff>
      <xdr:row>1</xdr:row>
      <xdr:rowOff>114300</xdr:rowOff>
    </xdr:from>
    <xdr:to>
      <xdr:col>4</xdr:col>
      <xdr:colOff>2500188</xdr:colOff>
      <xdr:row>3</xdr:row>
      <xdr:rowOff>177800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A72F1903-2493-7247-9896-21800E66F571}"/>
            </a:ext>
          </a:extLst>
        </xdr:cNvPr>
        <xdr:cNvSpPr txBox="1"/>
      </xdr:nvSpPr>
      <xdr:spPr>
        <a:xfrm>
          <a:off x="10909300" y="3048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219953</xdr:colOff>
      <xdr:row>5</xdr:row>
      <xdr:rowOff>6755</xdr:rowOff>
    </xdr:to>
    <xdr:pic>
      <xdr:nvPicPr>
        <xdr:cNvPr id="5" name="Picture 4">
          <a:extLst>
            <a:ext uri="{FF2B5EF4-FFF2-40B4-BE49-F238E27FC236}">
              <a16:creationId xmlns:a16="http://schemas.microsoft.com/office/drawing/2014/main" id="{F684A13B-77AD-AD43-AFDE-9FEC8410FA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92400" cy="952500"/>
        </a:xfrm>
        <a:prstGeom prst="rect">
          <a:avLst/>
        </a:prstGeom>
      </xdr:spPr>
    </xdr:pic>
    <xdr:clientData/>
  </xdr:twoCellAnchor>
  <xdr:twoCellAnchor>
    <xdr:from>
      <xdr:col>5</xdr:col>
      <xdr:colOff>812800</xdr:colOff>
      <xdr:row>1</xdr:row>
      <xdr:rowOff>38100</xdr:rowOff>
    </xdr:from>
    <xdr:to>
      <xdr:col>5</xdr:col>
      <xdr:colOff>2462088</xdr:colOff>
      <xdr:row>4</xdr:row>
      <xdr:rowOff>50800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1314FB82-D694-CD46-9905-87400E0CCC7E}"/>
            </a:ext>
          </a:extLst>
        </xdr:cNvPr>
        <xdr:cNvSpPr txBox="1"/>
      </xdr:nvSpPr>
      <xdr:spPr>
        <a:xfrm>
          <a:off x="13195300" y="2159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7</xdr:row>
      <xdr:rowOff>76200</xdr:rowOff>
    </xdr:from>
    <xdr:to>
      <xdr:col>2</xdr:col>
      <xdr:colOff>2286000</xdr:colOff>
      <xdr:row>15</xdr:row>
      <xdr:rowOff>78442</xdr:rowOff>
    </xdr:to>
    <xdr:sp macro="" textlink="">
      <xdr:nvSpPr>
        <xdr:cNvPr id="8" name="TextBox 1">
          <a:extLst>
            <a:ext uri="{FF2B5EF4-FFF2-40B4-BE49-F238E27FC236}">
              <a16:creationId xmlns:a16="http://schemas.microsoft.com/office/drawing/2014/main" id="{CB0903A2-598C-4033-8329-6FD956062727}"/>
            </a:ext>
          </a:extLst>
        </xdr:cNvPr>
        <xdr:cNvSpPr txBox="1"/>
      </xdr:nvSpPr>
      <xdr:spPr>
        <a:xfrm>
          <a:off x="673100" y="1739900"/>
          <a:ext cx="5880100" cy="1627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Overview</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question: </a:t>
          </a:r>
          <a:endParaRPr lang="en-GB" sz="1100">
            <a:solidFill>
              <a:schemeClr val="dk1"/>
            </a:solidFill>
            <a:effectLst/>
            <a:latin typeface="Inter" panose="02000503000000020004" pitchFamily="2" charset="0"/>
            <a:ea typeface="Inter" panose="02000503000000020004" pitchFamily="2" charset="0"/>
            <a:cs typeface="Arial" panose="020B0604020202020204" pitchFamily="34" charset="0"/>
          </a:endParaRPr>
        </a:p>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Please </a:t>
          </a:r>
        </a:p>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a) Provide</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an overview of your tailngs management system, and how you manage risk</a:t>
          </a:r>
        </a:p>
        <a:p>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b) C</a:t>
          </a:r>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onfirm whether your approach to tailings management has changed or will change in light of the recent tailings</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disasters at</a:t>
          </a:r>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 Brumadinho, Mariana, Mt Polley and others. Have you, for example, reviewed all tailings storage facilities with upstream dam construction, and taken steps necessary to protect local communities and the environment e.g. buttressing, evacuation? </a:t>
          </a:r>
          <a:endParaRPr lang="en-GB" sz="1100">
            <a:latin typeface="Inter" panose="02000503000000020004" pitchFamily="2" charset="0"/>
            <a:ea typeface="Inter" panose="02000503000000020004" pitchFamily="2" charset="0"/>
            <a:cs typeface="Arial" panose="020B0604020202020204" pitchFamily="34" charset="0"/>
          </a:endParaRPr>
        </a:p>
      </xdr:txBody>
    </xdr:sp>
    <xdr:clientData/>
  </xdr:twoCellAnchor>
  <xdr:twoCellAnchor>
    <xdr:from>
      <xdr:col>2</xdr:col>
      <xdr:colOff>2381249</xdr:colOff>
      <xdr:row>7</xdr:row>
      <xdr:rowOff>76200</xdr:rowOff>
    </xdr:from>
    <xdr:to>
      <xdr:col>5</xdr:col>
      <xdr:colOff>3568700</xdr:colOff>
      <xdr:row>19</xdr:row>
      <xdr:rowOff>174625</xdr:rowOff>
    </xdr:to>
    <xdr:sp macro="" textlink="">
      <xdr:nvSpPr>
        <xdr:cNvPr id="4" name="TextBox 2">
          <a:extLst>
            <a:ext uri="{FF2B5EF4-FFF2-40B4-BE49-F238E27FC236}">
              <a16:creationId xmlns:a16="http://schemas.microsoft.com/office/drawing/2014/main" id="{C9DDD9B5-D178-4AE7-A2BF-3DE9A8C58B11}"/>
            </a:ext>
            <a:ext uri="{147F2762-F138-4A5C-976F-8EAC2B608ADB}">
              <a16:predDERef xmlns:a16="http://schemas.microsoft.com/office/drawing/2014/main" pred="{CB0903A2-598C-4033-8329-6FD956062727}"/>
            </a:ext>
          </a:extLst>
        </xdr:cNvPr>
        <xdr:cNvSpPr txBox="1"/>
      </xdr:nvSpPr>
      <xdr:spPr>
        <a:xfrm>
          <a:off x="6648449" y="1739900"/>
          <a:ext cx="11969751" cy="253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a) MMG manages Tailings Storage Facilities (TSF) and Water Storage Dams as a material risk at the Enterprise level. Our TSF management processes are governed our Tailings Storage Facilities and Water Storage Dam Standard. This Standard identifies Critical Controls for the planning and construction, operation and maintenance, management of change, response management, inspection and assurance and accountabilities of dams, all of which are in line with the Australian National Committee on Large Dams (ANCOLD) requirements and meet or exceed the legal requirements of the relevant jurisdiction. MMG applies critical risk design and execution requirements that are based on risk assessment process reviewed annually by a risk control owner. These aspects focus on operating and non-operating TSFs. The risk management and control execution measures are subject to internal, external and independent audit.  </a:t>
          </a:r>
          <a:b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br>
          <a:endParaRPr lang="en-GB" sz="1100">
            <a:solidFill>
              <a:schemeClr val="dk1"/>
            </a:solidFill>
            <a:effectLst/>
            <a:latin typeface="Inter" panose="02000503000000020004" pitchFamily="2" charset="0"/>
            <a:ea typeface="Inter" panose="02000503000000020004" pitchFamily="2" charset="0"/>
            <a:cs typeface="Arial" panose="020B0604020202020204" pitchFamily="34" charset="0"/>
          </a:endParaRPr>
        </a:p>
        <a:p>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b)</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 There has been increased scrutiny of the integrity of TSFs from both within and external to industry. Recent failures of large upstream constructed dams have been the primary driver for this concern. The majority of MMGs TSFs including Las Bambas are engineered rock and earthfill structures constructed using downstream construction methods. MMG have committed to conforming to the Global Industry Standard on Tailings Management (GISTM) which has the primary intent of preventing catastrophic failure of TSFs. MMGs approach to governance of TSFs fully aligns to the GISTM, including the use of an Independent Tailings Review Boards and the empowerment of Engineer's of Record and Responsible Tailings facility Engineers at each of our TSFs. We have established Accountable Executives for all of our TSFs.  We work towards continually improving our operations to further refine and strengthen our TSF controls, benchmarking them with the input from the input from our Independent Reviewers and annual performance audits as defined by ANCOLD. We have established emergency response plans at all of our TSFs. </a:t>
          </a:r>
        </a:p>
      </xdr:txBody>
    </xdr:sp>
    <xdr:clientData/>
  </xdr:twoCellAnchor>
  <xdr:twoCellAnchor>
    <xdr:from>
      <xdr:col>1</xdr:col>
      <xdr:colOff>9526</xdr:colOff>
      <xdr:row>15</xdr:row>
      <xdr:rowOff>158750</xdr:rowOff>
    </xdr:from>
    <xdr:to>
      <xdr:col>2</xdr:col>
      <xdr:colOff>2287180</xdr:colOff>
      <xdr:row>20</xdr:row>
      <xdr:rowOff>0</xdr:rowOff>
    </xdr:to>
    <xdr:sp macro="" textlink="">
      <xdr:nvSpPr>
        <xdr:cNvPr id="9" name="TextBox 3">
          <a:extLst>
            <a:ext uri="{FF2B5EF4-FFF2-40B4-BE49-F238E27FC236}">
              <a16:creationId xmlns:a16="http://schemas.microsoft.com/office/drawing/2014/main" id="{4FE898F3-52CE-48FA-AFA8-F52C596CDA2C}"/>
            </a:ext>
            <a:ext uri="{147F2762-F138-4A5C-976F-8EAC2B608ADB}">
              <a16:predDERef xmlns:a16="http://schemas.microsoft.com/office/drawing/2014/main" pred="{C9DDD9B5-D178-4AE7-A2BF-3DE9A8C58B11}"/>
            </a:ext>
          </a:extLst>
        </xdr:cNvPr>
        <xdr:cNvSpPr txBox="1"/>
      </xdr:nvSpPr>
      <xdr:spPr>
        <a:xfrm>
          <a:off x="682626" y="3448050"/>
          <a:ext cx="5871754" cy="84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a:r>
            <a:rPr lang="en-GB" sz="1100">
              <a:solidFill>
                <a:schemeClr val="dk1"/>
              </a:solidFill>
              <a:effectLst/>
              <a:latin typeface="Inter" panose="02000503000000020004" pitchFamily="2" charset="0"/>
              <a:ea typeface="Inter" panose="02000503000000020004" pitchFamily="2" charset="0"/>
              <a:cs typeface="Arial" panose="020B0604020202020204" pitchFamily="34" charset="0"/>
            </a:rPr>
            <a:t>The remaining questions should </a:t>
          </a:r>
          <a:r>
            <a:rPr lang="en-GB" sz="1100" baseline="0">
              <a:solidFill>
                <a:schemeClr val="dk1"/>
              </a:solidFill>
              <a:effectLst/>
              <a:latin typeface="Inter" panose="02000503000000020004" pitchFamily="2" charset="0"/>
              <a:ea typeface="Inter" panose="02000503000000020004" pitchFamily="2" charset="0"/>
              <a:cs typeface="Arial" panose="020B0604020202020204" pitchFamily="34" charset="0"/>
            </a:rPr>
            <a:t>be answered by listing all of the tailings facilities you are responsible for or associated with, per the disclosure letter of the 5th April 2019. </a:t>
          </a:r>
        </a:p>
        <a:p>
          <a:endParaRPr lang="en-GB" sz="1100">
            <a:solidFill>
              <a:schemeClr val="dk1"/>
            </a:solidFill>
            <a:effectLst/>
            <a:latin typeface="Inter" panose="02000503000000020004" pitchFamily="2" charset="0"/>
            <a:ea typeface="Inter" panose="02000503000000020004" pitchFamily="2" charset="0"/>
            <a:cs typeface="+mn-cs"/>
          </a:endParaRPr>
        </a:p>
      </xdr:txBody>
    </xdr:sp>
    <xdr:clientData/>
  </xdr:twoCellAnchor>
  <xdr:twoCellAnchor editAs="oneCell">
    <xdr:from>
      <xdr:col>0</xdr:col>
      <xdr:colOff>660400</xdr:colOff>
      <xdr:row>0</xdr:row>
      <xdr:rowOff>177800</xdr:rowOff>
    </xdr:from>
    <xdr:to>
      <xdr:col>1</xdr:col>
      <xdr:colOff>2683753</xdr:colOff>
      <xdr:row>5</xdr:row>
      <xdr:rowOff>121055</xdr:rowOff>
    </xdr:to>
    <xdr:pic>
      <xdr:nvPicPr>
        <xdr:cNvPr id="2" name="Picture 1">
          <a:extLst>
            <a:ext uri="{FF2B5EF4-FFF2-40B4-BE49-F238E27FC236}">
              <a16:creationId xmlns:a16="http://schemas.microsoft.com/office/drawing/2014/main" id="{E404EA35-BFF4-C34D-8A91-435828CF20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177800"/>
          <a:ext cx="2696453" cy="959255"/>
        </a:xfrm>
        <a:prstGeom prst="rect">
          <a:avLst/>
        </a:prstGeom>
      </xdr:spPr>
    </xdr:pic>
    <xdr:clientData/>
  </xdr:twoCellAnchor>
  <xdr:twoCellAnchor>
    <xdr:from>
      <xdr:col>5</xdr:col>
      <xdr:colOff>1943100</xdr:colOff>
      <xdr:row>1</xdr:row>
      <xdr:rowOff>177800</xdr:rowOff>
    </xdr:from>
    <xdr:to>
      <xdr:col>5</xdr:col>
      <xdr:colOff>3592388</xdr:colOff>
      <xdr:row>4</xdr:row>
      <xdr:rowOff>114300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1C116814-C0A7-5F47-8EEC-FA42FE27A8DF}"/>
            </a:ext>
          </a:extLst>
        </xdr:cNvPr>
        <xdr:cNvSpPr txBox="1"/>
      </xdr:nvSpPr>
      <xdr:spPr>
        <a:xfrm>
          <a:off x="16992600" y="3810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916781</xdr:colOff>
      <xdr:row>82</xdr:row>
      <xdr:rowOff>127793</xdr:rowOff>
    </xdr:from>
    <xdr:to>
      <xdr:col>3</xdr:col>
      <xdr:colOff>6600031</xdr:colOff>
      <xdr:row>134</xdr:row>
      <xdr:rowOff>29368</xdr:rowOff>
    </xdr:to>
    <xdr:pic>
      <xdr:nvPicPr>
        <xdr:cNvPr id="14" name="Picture 13">
          <a:extLst>
            <a:ext uri="{FF2B5EF4-FFF2-40B4-BE49-F238E27FC236}">
              <a16:creationId xmlns:a16="http://schemas.microsoft.com/office/drawing/2014/main" id="{409CD04F-615A-CB61-BE3F-C7A40646A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38073012"/>
          <a:ext cx="13041312" cy="980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5179219</xdr:colOff>
      <xdr:row>33</xdr:row>
      <xdr:rowOff>83344</xdr:rowOff>
    </xdr:from>
    <xdr:to>
      <xdr:col>3</xdr:col>
      <xdr:colOff>7560469</xdr:colOff>
      <xdr:row>33</xdr:row>
      <xdr:rowOff>129063</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68A550B-53E7-1E5D-84B6-1DAAAA8F0909}"/>
            </a:ext>
          </a:extLst>
        </xdr:cNvPr>
        <xdr:cNvSpPr/>
      </xdr:nvSpPr>
      <xdr:spPr>
        <a:xfrm>
          <a:off x="15144750" y="23514844"/>
          <a:ext cx="23812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1026583</xdr:colOff>
      <xdr:row>51</xdr:row>
      <xdr:rowOff>21167</xdr:rowOff>
    </xdr:from>
    <xdr:to>
      <xdr:col>3</xdr:col>
      <xdr:colOff>10526164</xdr:colOff>
      <xdr:row>77</xdr:row>
      <xdr:rowOff>165660</xdr:rowOff>
    </xdr:to>
    <xdr:graphicFrame macro="">
      <xdr:nvGraphicFramePr>
        <xdr:cNvPr id="12" name="Chart 11">
          <a:extLst>
            <a:ext uri="{FF2B5EF4-FFF2-40B4-BE49-F238E27FC236}">
              <a16:creationId xmlns:a16="http://schemas.microsoft.com/office/drawing/2014/main" id="{ADD8FC28-A387-481B-A760-8094B0AD4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63500</xdr:rowOff>
    </xdr:from>
    <xdr:to>
      <xdr:col>0</xdr:col>
      <xdr:colOff>2692400</xdr:colOff>
      <xdr:row>4</xdr:row>
      <xdr:rowOff>254000</xdr:rowOff>
    </xdr:to>
    <xdr:pic>
      <xdr:nvPicPr>
        <xdr:cNvPr id="2" name="Picture 1">
          <a:extLst>
            <a:ext uri="{FF2B5EF4-FFF2-40B4-BE49-F238E27FC236}">
              <a16:creationId xmlns:a16="http://schemas.microsoft.com/office/drawing/2014/main" id="{3D169AAB-1F52-3B4B-814E-68021FF21D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3500"/>
          <a:ext cx="2692400" cy="952500"/>
        </a:xfrm>
        <a:prstGeom prst="rect">
          <a:avLst/>
        </a:prstGeom>
      </xdr:spPr>
    </xdr:pic>
    <xdr:clientData/>
  </xdr:twoCellAnchor>
  <xdr:twoCellAnchor>
    <xdr:from>
      <xdr:col>3</xdr:col>
      <xdr:colOff>9517063</xdr:colOff>
      <xdr:row>1</xdr:row>
      <xdr:rowOff>63500</xdr:rowOff>
    </xdr:from>
    <xdr:to>
      <xdr:col>4</xdr:col>
      <xdr:colOff>40621</xdr:colOff>
      <xdr:row>4</xdr:row>
      <xdr:rowOff>38100</xdr:rowOff>
    </xdr:to>
    <xdr:sp macro="" textlink="">
      <xdr:nvSpPr>
        <xdr:cNvPr id="3" name="TextBox 2">
          <a:hlinkClick xmlns:r="http://schemas.openxmlformats.org/officeDocument/2006/relationships" r:id="rId5"/>
          <a:extLst>
            <a:ext uri="{FF2B5EF4-FFF2-40B4-BE49-F238E27FC236}">
              <a16:creationId xmlns:a16="http://schemas.microsoft.com/office/drawing/2014/main" id="{9AE98F50-397F-5C42-A9AF-A20A2E666157}"/>
            </a:ext>
          </a:extLst>
        </xdr:cNvPr>
        <xdr:cNvSpPr txBox="1"/>
      </xdr:nvSpPr>
      <xdr:spPr>
        <a:xfrm>
          <a:off x="19502438" y="254000"/>
          <a:ext cx="1310621"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2275417</xdr:colOff>
      <xdr:row>107</xdr:row>
      <xdr:rowOff>42333</xdr:rowOff>
    </xdr:from>
    <xdr:to>
      <xdr:col>1</xdr:col>
      <xdr:colOff>381000</xdr:colOff>
      <xdr:row>107</xdr:row>
      <xdr:rowOff>95250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B1F6C1D-3949-3F44-ABA5-E61B8EAA1EEF}"/>
            </a:ext>
          </a:extLst>
        </xdr:cNvPr>
        <xdr:cNvSpPr/>
      </xdr:nvSpPr>
      <xdr:spPr>
        <a:xfrm>
          <a:off x="2275417" y="92614750"/>
          <a:ext cx="3196166" cy="52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0</xdr:col>
      <xdr:colOff>2696453</xdr:colOff>
      <xdr:row>4</xdr:row>
      <xdr:rowOff>160969</xdr:rowOff>
    </xdr:to>
    <xdr:pic>
      <xdr:nvPicPr>
        <xdr:cNvPr id="8" name="Picture 7">
          <a:extLst>
            <a:ext uri="{FF2B5EF4-FFF2-40B4-BE49-F238E27FC236}">
              <a16:creationId xmlns:a16="http://schemas.microsoft.com/office/drawing/2014/main" id="{691D0ECE-9334-8843-8EF3-D04B2F90CB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96453" cy="959255"/>
        </a:xfrm>
        <a:prstGeom prst="rect">
          <a:avLst/>
        </a:prstGeom>
      </xdr:spPr>
    </xdr:pic>
    <xdr:clientData/>
  </xdr:twoCellAnchor>
  <xdr:twoCellAnchor>
    <xdr:from>
      <xdr:col>5</xdr:col>
      <xdr:colOff>979715</xdr:colOff>
      <xdr:row>1</xdr:row>
      <xdr:rowOff>163286</xdr:rowOff>
    </xdr:from>
    <xdr:to>
      <xdr:col>5</xdr:col>
      <xdr:colOff>2629003</xdr:colOff>
      <xdr:row>4</xdr:row>
      <xdr:rowOff>110671</xdr:rowOff>
    </xdr:to>
    <xdr:sp macro="" textlink="">
      <xdr:nvSpPr>
        <xdr:cNvPr id="3" name="TextBox 2">
          <a:hlinkClick xmlns:r="http://schemas.openxmlformats.org/officeDocument/2006/relationships" r:id="rId3"/>
          <a:extLst>
            <a:ext uri="{FF2B5EF4-FFF2-40B4-BE49-F238E27FC236}">
              <a16:creationId xmlns:a16="http://schemas.microsoft.com/office/drawing/2014/main" id="{FFBAAA3C-EA9E-1949-A265-2C06B7503128}"/>
            </a:ext>
          </a:extLst>
        </xdr:cNvPr>
        <xdr:cNvSpPr txBox="1"/>
      </xdr:nvSpPr>
      <xdr:spPr>
        <a:xfrm>
          <a:off x="15457715" y="362857"/>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628650</xdr:colOff>
      <xdr:row>68</xdr:row>
      <xdr:rowOff>142875</xdr:rowOff>
    </xdr:from>
    <xdr:to>
      <xdr:col>3</xdr:col>
      <xdr:colOff>197485</xdr:colOff>
      <xdr:row>71</xdr:row>
      <xdr:rowOff>73660</xdr:rowOff>
    </xdr:to>
    <xdr:pic>
      <xdr:nvPicPr>
        <xdr:cNvPr id="9" name="Picture 8">
          <a:extLst>
            <a:ext uri="{FF2B5EF4-FFF2-40B4-BE49-F238E27FC236}">
              <a16:creationId xmlns:a16="http://schemas.microsoft.com/office/drawing/2014/main" id="{6C22191E-CF41-8D58-319D-44511EF8CF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40928925"/>
          <a:ext cx="1829435" cy="473710"/>
        </a:xfrm>
        <a:prstGeom prst="rect">
          <a:avLst/>
        </a:prstGeom>
        <a:noFill/>
        <a:ln>
          <a:noFill/>
        </a:ln>
      </xdr:spPr>
    </xdr:pic>
    <xdr:clientData/>
  </xdr:twoCellAnchor>
  <xdr:twoCellAnchor editAs="oneCell">
    <xdr:from>
      <xdr:col>1</xdr:col>
      <xdr:colOff>53975</xdr:colOff>
      <xdr:row>72</xdr:row>
      <xdr:rowOff>142875</xdr:rowOff>
    </xdr:from>
    <xdr:to>
      <xdr:col>3</xdr:col>
      <xdr:colOff>37513</xdr:colOff>
      <xdr:row>75</xdr:row>
      <xdr:rowOff>1924</xdr:rowOff>
    </xdr:to>
    <xdr:pic>
      <xdr:nvPicPr>
        <xdr:cNvPr id="14" name="Picture 13">
          <a:extLst>
            <a:ext uri="{FF2B5EF4-FFF2-40B4-BE49-F238E27FC236}">
              <a16:creationId xmlns:a16="http://schemas.microsoft.com/office/drawing/2014/main" id="{4924734A-EEB0-79AC-67D4-CD03D24B9D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450" y="41652825"/>
          <a:ext cx="1488488" cy="401974"/>
        </a:xfrm>
        <a:prstGeom prst="rect">
          <a:avLst/>
        </a:prstGeom>
      </xdr:spPr>
    </xdr:pic>
    <xdr:clientData/>
  </xdr:twoCellAnchor>
  <xdr:twoCellAnchor editAs="oneCell">
    <xdr:from>
      <xdr:col>0</xdr:col>
      <xdr:colOff>0</xdr:colOff>
      <xdr:row>0</xdr:row>
      <xdr:rowOff>0</xdr:rowOff>
    </xdr:from>
    <xdr:to>
      <xdr:col>3</xdr:col>
      <xdr:colOff>219953</xdr:colOff>
      <xdr:row>5</xdr:row>
      <xdr:rowOff>6755</xdr:rowOff>
    </xdr:to>
    <xdr:pic>
      <xdr:nvPicPr>
        <xdr:cNvPr id="2" name="Picture 1">
          <a:extLst>
            <a:ext uri="{FF2B5EF4-FFF2-40B4-BE49-F238E27FC236}">
              <a16:creationId xmlns:a16="http://schemas.microsoft.com/office/drawing/2014/main" id="{EDFC5D4B-E1FD-1B4C-B055-5FA0CE7F7E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696453" cy="959255"/>
        </a:xfrm>
        <a:prstGeom prst="rect">
          <a:avLst/>
        </a:prstGeom>
      </xdr:spPr>
    </xdr:pic>
    <xdr:clientData/>
  </xdr:twoCellAnchor>
  <xdr:twoCellAnchor>
    <xdr:from>
      <xdr:col>10</xdr:col>
      <xdr:colOff>0</xdr:colOff>
      <xdr:row>1</xdr:row>
      <xdr:rowOff>0</xdr:rowOff>
    </xdr:from>
    <xdr:to>
      <xdr:col>11</xdr:col>
      <xdr:colOff>823788</xdr:colOff>
      <xdr:row>3</xdr:row>
      <xdr:rowOff>165100</xdr:rowOff>
    </xdr:to>
    <xdr:sp macro="" textlink="">
      <xdr:nvSpPr>
        <xdr:cNvPr id="3" name="TextBox 2">
          <a:hlinkClick xmlns:r="http://schemas.openxmlformats.org/officeDocument/2006/relationships" r:id="rId4"/>
          <a:extLst>
            <a:ext uri="{FF2B5EF4-FFF2-40B4-BE49-F238E27FC236}">
              <a16:creationId xmlns:a16="http://schemas.microsoft.com/office/drawing/2014/main" id="{23431F5F-20E5-EE49-A8FC-B426C5DE10EA}"/>
            </a:ext>
          </a:extLst>
        </xdr:cNvPr>
        <xdr:cNvSpPr txBox="1"/>
      </xdr:nvSpPr>
      <xdr:spPr>
        <a:xfrm>
          <a:off x="8255000" y="1905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444500</xdr:colOff>
      <xdr:row>31</xdr:row>
      <xdr:rowOff>3238500</xdr:rowOff>
    </xdr:from>
    <xdr:to>
      <xdr:col>11</xdr:col>
      <xdr:colOff>721360</xdr:colOff>
      <xdr:row>31</xdr:row>
      <xdr:rowOff>3724910</xdr:rowOff>
    </xdr:to>
    <xdr:pic>
      <xdr:nvPicPr>
        <xdr:cNvPr id="10" name="Picture 9">
          <a:extLst>
            <a:ext uri="{FF2B5EF4-FFF2-40B4-BE49-F238E27FC236}">
              <a16:creationId xmlns:a16="http://schemas.microsoft.com/office/drawing/2014/main" id="{E80EB5F4-188E-984E-82CA-826C09921D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74000" y="21183600"/>
          <a:ext cx="1975485" cy="486410"/>
        </a:xfrm>
        <a:prstGeom prst="rect">
          <a:avLst/>
        </a:prstGeom>
        <a:noFill/>
        <a:ln>
          <a:noFill/>
        </a:ln>
      </xdr:spPr>
    </xdr:pic>
    <xdr:clientData/>
  </xdr:twoCellAnchor>
  <xdr:twoCellAnchor editAs="oneCell">
    <xdr:from>
      <xdr:col>0</xdr:col>
      <xdr:colOff>387350</xdr:colOff>
      <xdr:row>31</xdr:row>
      <xdr:rowOff>2771775</xdr:rowOff>
    </xdr:from>
    <xdr:to>
      <xdr:col>2</xdr:col>
      <xdr:colOff>133350</xdr:colOff>
      <xdr:row>31</xdr:row>
      <xdr:rowOff>3731602</xdr:rowOff>
    </xdr:to>
    <xdr:pic>
      <xdr:nvPicPr>
        <xdr:cNvPr id="9" name="Picture 8">
          <a:extLst>
            <a:ext uri="{FF2B5EF4-FFF2-40B4-BE49-F238E27FC236}">
              <a16:creationId xmlns:a16="http://schemas.microsoft.com/office/drawing/2014/main" id="{B4AFC247-8D40-7E14-32A2-C12FC0B1B785}"/>
            </a:ext>
          </a:extLst>
        </xdr:cNvPr>
        <xdr:cNvPicPr>
          <a:picLocks noChangeAspect="1"/>
        </xdr:cNvPicPr>
      </xdr:nvPicPr>
      <xdr:blipFill>
        <a:blip xmlns:r="http://schemas.openxmlformats.org/officeDocument/2006/relationships" r:embed="rId2"/>
        <a:stretch>
          <a:fillRect/>
        </a:stretch>
      </xdr:blipFill>
      <xdr:spPr>
        <a:xfrm>
          <a:off x="387350" y="18840450"/>
          <a:ext cx="1250950" cy="959827"/>
        </a:xfrm>
        <a:prstGeom prst="rect">
          <a:avLst/>
        </a:prstGeom>
      </xdr:spPr>
    </xdr:pic>
    <xdr:clientData/>
  </xdr:twoCellAnchor>
  <xdr:twoCellAnchor editAs="oneCell">
    <xdr:from>
      <xdr:col>0</xdr:col>
      <xdr:colOff>0</xdr:colOff>
      <xdr:row>0</xdr:row>
      <xdr:rowOff>12700</xdr:rowOff>
    </xdr:from>
    <xdr:to>
      <xdr:col>3</xdr:col>
      <xdr:colOff>219953</xdr:colOff>
      <xdr:row>5</xdr:row>
      <xdr:rowOff>19455</xdr:rowOff>
    </xdr:to>
    <xdr:pic>
      <xdr:nvPicPr>
        <xdr:cNvPr id="11" name="Picture 10">
          <a:extLst>
            <a:ext uri="{FF2B5EF4-FFF2-40B4-BE49-F238E27FC236}">
              <a16:creationId xmlns:a16="http://schemas.microsoft.com/office/drawing/2014/main" id="{AE9DDB70-9EF6-C042-9184-7A0ACB9261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700"/>
          <a:ext cx="2696453" cy="959255"/>
        </a:xfrm>
        <a:prstGeom prst="rect">
          <a:avLst/>
        </a:prstGeom>
      </xdr:spPr>
    </xdr:pic>
    <xdr:clientData/>
  </xdr:twoCellAnchor>
  <xdr:twoCellAnchor>
    <xdr:from>
      <xdr:col>9</xdr:col>
      <xdr:colOff>812800</xdr:colOff>
      <xdr:row>1</xdr:row>
      <xdr:rowOff>12700</xdr:rowOff>
    </xdr:from>
    <xdr:to>
      <xdr:col>11</xdr:col>
      <xdr:colOff>811088</xdr:colOff>
      <xdr:row>3</xdr:row>
      <xdr:rowOff>177800</xdr:rowOff>
    </xdr:to>
    <xdr:sp macro="" textlink="">
      <xdr:nvSpPr>
        <xdr:cNvPr id="2" name="TextBox 1">
          <a:hlinkClick xmlns:r="http://schemas.openxmlformats.org/officeDocument/2006/relationships" r:id="rId4"/>
          <a:extLst>
            <a:ext uri="{FF2B5EF4-FFF2-40B4-BE49-F238E27FC236}">
              <a16:creationId xmlns:a16="http://schemas.microsoft.com/office/drawing/2014/main" id="{6A53F63C-9776-C441-A397-EC234A3B0555}"/>
            </a:ext>
          </a:extLst>
        </xdr:cNvPr>
        <xdr:cNvSpPr txBox="1"/>
      </xdr:nvSpPr>
      <xdr:spPr>
        <a:xfrm>
          <a:off x="8242300" y="2032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628650</xdr:colOff>
      <xdr:row>68</xdr:row>
      <xdr:rowOff>142875</xdr:rowOff>
    </xdr:from>
    <xdr:to>
      <xdr:col>3</xdr:col>
      <xdr:colOff>197485</xdr:colOff>
      <xdr:row>71</xdr:row>
      <xdr:rowOff>73660</xdr:rowOff>
    </xdr:to>
    <xdr:pic>
      <xdr:nvPicPr>
        <xdr:cNvPr id="2" name="Picture 1">
          <a:extLst>
            <a:ext uri="{FF2B5EF4-FFF2-40B4-BE49-F238E27FC236}">
              <a16:creationId xmlns:a16="http://schemas.microsoft.com/office/drawing/2014/main" id="{EFDD98BC-47BB-4688-9BE3-D0F800DD82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41929050"/>
          <a:ext cx="1740535" cy="502285"/>
        </a:xfrm>
        <a:prstGeom prst="rect">
          <a:avLst/>
        </a:prstGeom>
        <a:noFill/>
        <a:ln>
          <a:noFill/>
        </a:ln>
      </xdr:spPr>
    </xdr:pic>
    <xdr:clientData/>
  </xdr:twoCellAnchor>
  <xdr:twoCellAnchor editAs="oneCell">
    <xdr:from>
      <xdr:col>1</xdr:col>
      <xdr:colOff>53975</xdr:colOff>
      <xdr:row>72</xdr:row>
      <xdr:rowOff>142875</xdr:rowOff>
    </xdr:from>
    <xdr:to>
      <xdr:col>3</xdr:col>
      <xdr:colOff>37513</xdr:colOff>
      <xdr:row>75</xdr:row>
      <xdr:rowOff>1924</xdr:rowOff>
    </xdr:to>
    <xdr:pic>
      <xdr:nvPicPr>
        <xdr:cNvPr id="3" name="Picture 2">
          <a:extLst>
            <a:ext uri="{FF2B5EF4-FFF2-40B4-BE49-F238E27FC236}">
              <a16:creationId xmlns:a16="http://schemas.microsoft.com/office/drawing/2014/main" id="{2C5C956A-D74B-4121-91E9-30DB14FFC5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875" y="42691050"/>
          <a:ext cx="1431338" cy="430549"/>
        </a:xfrm>
        <a:prstGeom prst="rect">
          <a:avLst/>
        </a:prstGeom>
      </xdr:spPr>
    </xdr:pic>
    <xdr:clientData/>
  </xdr:twoCellAnchor>
  <xdr:twoCellAnchor editAs="oneCell">
    <xdr:from>
      <xdr:col>0</xdr:col>
      <xdr:colOff>0</xdr:colOff>
      <xdr:row>0</xdr:row>
      <xdr:rowOff>0</xdr:rowOff>
    </xdr:from>
    <xdr:to>
      <xdr:col>3</xdr:col>
      <xdr:colOff>219953</xdr:colOff>
      <xdr:row>5</xdr:row>
      <xdr:rowOff>6755</xdr:rowOff>
    </xdr:to>
    <xdr:pic>
      <xdr:nvPicPr>
        <xdr:cNvPr id="4" name="Picture 3">
          <a:extLst>
            <a:ext uri="{FF2B5EF4-FFF2-40B4-BE49-F238E27FC236}">
              <a16:creationId xmlns:a16="http://schemas.microsoft.com/office/drawing/2014/main" id="{A15A01FD-F906-4FFC-BAD7-840E67C317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391653" cy="959255"/>
        </a:xfrm>
        <a:prstGeom prst="rect">
          <a:avLst/>
        </a:prstGeom>
      </xdr:spPr>
    </xdr:pic>
    <xdr:clientData/>
  </xdr:twoCellAnchor>
  <xdr:twoCellAnchor>
    <xdr:from>
      <xdr:col>10</xdr:col>
      <xdr:colOff>0</xdr:colOff>
      <xdr:row>1</xdr:row>
      <xdr:rowOff>0</xdr:rowOff>
    </xdr:from>
    <xdr:to>
      <xdr:col>11</xdr:col>
      <xdr:colOff>823788</xdr:colOff>
      <xdr:row>3</xdr:row>
      <xdr:rowOff>165100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ED1953E9-0B7B-44F7-ACEB-07D828982197}"/>
            </a:ext>
          </a:extLst>
        </xdr:cNvPr>
        <xdr:cNvSpPr txBox="1"/>
      </xdr:nvSpPr>
      <xdr:spPr>
        <a:xfrm>
          <a:off x="7239000" y="190500"/>
          <a:ext cx="145243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2264</xdr:colOff>
      <xdr:row>4</xdr:row>
      <xdr:rowOff>139699</xdr:rowOff>
    </xdr:to>
    <xdr:pic>
      <xdr:nvPicPr>
        <xdr:cNvPr id="2" name="Picture 1">
          <a:extLst>
            <a:ext uri="{FF2B5EF4-FFF2-40B4-BE49-F238E27FC236}">
              <a16:creationId xmlns:a16="http://schemas.microsoft.com/office/drawing/2014/main" id="{9071229D-A83F-0846-9C42-BECC058BF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13</xdr:col>
      <xdr:colOff>381000</xdr:colOff>
      <xdr:row>1</xdr:row>
      <xdr:rowOff>12700</xdr:rowOff>
    </xdr:from>
    <xdr:to>
      <xdr:col>16</xdr:col>
      <xdr:colOff>10988</xdr:colOff>
      <xdr:row>3</xdr:row>
      <xdr:rowOff>177800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6F62272C-A8A3-9543-A57F-9DC68D8314E6}"/>
            </a:ext>
          </a:extLst>
        </xdr:cNvPr>
        <xdr:cNvSpPr txBox="1"/>
      </xdr:nvSpPr>
      <xdr:spPr>
        <a:xfrm>
          <a:off x="11506200" y="2032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82551</xdr:colOff>
      <xdr:row>1</xdr:row>
      <xdr:rowOff>42440</xdr:rowOff>
    </xdr:from>
    <xdr:to>
      <xdr:col>2</xdr:col>
      <xdr:colOff>828675</xdr:colOff>
      <xdr:row>5</xdr:row>
      <xdr:rowOff>85355</xdr:rowOff>
    </xdr:to>
    <xdr:pic>
      <xdr:nvPicPr>
        <xdr:cNvPr id="4" name="Picture 3"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FB44C3F7-587D-45B7-AAE5-FD6F18C460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6" y="236115"/>
          <a:ext cx="2139949" cy="766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200025</xdr:colOff>
      <xdr:row>5</xdr:row>
      <xdr:rowOff>2024</xdr:rowOff>
    </xdr:to>
    <xdr:pic>
      <xdr:nvPicPr>
        <xdr:cNvPr id="12" name="Picture 11">
          <a:extLst>
            <a:ext uri="{FF2B5EF4-FFF2-40B4-BE49-F238E27FC236}">
              <a16:creationId xmlns:a16="http://schemas.microsoft.com/office/drawing/2014/main" id="{DD5E5D2E-D0E9-8C9F-73BB-99A36B6DEDC9}"/>
            </a:ext>
          </a:extLst>
        </xdr:cNvPr>
        <xdr:cNvPicPr>
          <a:picLocks noChangeAspect="1"/>
        </xdr:cNvPicPr>
      </xdr:nvPicPr>
      <xdr:blipFill>
        <a:blip xmlns:r="http://schemas.openxmlformats.org/officeDocument/2006/relationships" r:embed="rId1"/>
        <a:stretch>
          <a:fillRect/>
        </a:stretch>
      </xdr:blipFill>
      <xdr:spPr>
        <a:xfrm>
          <a:off x="0" y="0"/>
          <a:ext cx="3479800" cy="948174"/>
        </a:xfrm>
        <a:prstGeom prst="rect">
          <a:avLst/>
        </a:prstGeom>
      </xdr:spPr>
    </xdr:pic>
    <xdr:clientData/>
  </xdr:twoCellAnchor>
  <xdr:twoCellAnchor editAs="oneCell">
    <xdr:from>
      <xdr:col>1</xdr:col>
      <xdr:colOff>660400</xdr:colOff>
      <xdr:row>13</xdr:row>
      <xdr:rowOff>18047</xdr:rowOff>
    </xdr:from>
    <xdr:to>
      <xdr:col>1</xdr:col>
      <xdr:colOff>1019175</xdr:colOff>
      <xdr:row>15</xdr:row>
      <xdr:rowOff>97235</xdr:rowOff>
    </xdr:to>
    <xdr:pic>
      <xdr:nvPicPr>
        <xdr:cNvPr id="13" name="Picture 12">
          <a:extLst>
            <a:ext uri="{FF2B5EF4-FFF2-40B4-BE49-F238E27FC236}">
              <a16:creationId xmlns:a16="http://schemas.microsoft.com/office/drawing/2014/main" id="{85EE844A-A8E1-3ED0-EA99-8E8BFC19D252}"/>
            </a:ext>
          </a:extLst>
        </xdr:cNvPr>
        <xdr:cNvPicPr>
          <a:picLocks noChangeAspect="1"/>
        </xdr:cNvPicPr>
      </xdr:nvPicPr>
      <xdr:blipFill>
        <a:blip xmlns:r="http://schemas.openxmlformats.org/officeDocument/2006/relationships" r:embed="rId2"/>
        <a:stretch>
          <a:fillRect/>
        </a:stretch>
      </xdr:blipFill>
      <xdr:spPr>
        <a:xfrm>
          <a:off x="2298700" y="2748547"/>
          <a:ext cx="355600" cy="460188"/>
        </a:xfrm>
        <a:prstGeom prst="rect">
          <a:avLst/>
        </a:prstGeom>
      </xdr:spPr>
    </xdr:pic>
    <xdr:clientData/>
  </xdr:twoCellAnchor>
  <xdr:twoCellAnchor>
    <xdr:from>
      <xdr:col>3</xdr:col>
      <xdr:colOff>1096030</xdr:colOff>
      <xdr:row>6</xdr:row>
      <xdr:rowOff>135533</xdr:rowOff>
    </xdr:from>
    <xdr:to>
      <xdr:col>4</xdr:col>
      <xdr:colOff>0</xdr:colOff>
      <xdr:row>9</xdr:row>
      <xdr:rowOff>101600</xdr:rowOff>
    </xdr:to>
    <xdr:pic>
      <xdr:nvPicPr>
        <xdr:cNvPr id="15" name="Picture 14">
          <a:hlinkClick xmlns:r="http://schemas.openxmlformats.org/officeDocument/2006/relationships" r:id="rId3"/>
          <a:extLst>
            <a:ext uri="{FF2B5EF4-FFF2-40B4-BE49-F238E27FC236}">
              <a16:creationId xmlns:a16="http://schemas.microsoft.com/office/drawing/2014/main" id="{CCF1D725-E9D4-8665-2835-B8750BF15DED}"/>
            </a:ext>
          </a:extLst>
        </xdr:cNvPr>
        <xdr:cNvPicPr>
          <a:picLocks noChangeAspect="1"/>
        </xdr:cNvPicPr>
      </xdr:nvPicPr>
      <xdr:blipFill>
        <a:blip xmlns:r="http://schemas.openxmlformats.org/officeDocument/2006/relationships" r:embed="rId4"/>
        <a:stretch>
          <a:fillRect/>
        </a:stretch>
      </xdr:blipFill>
      <xdr:spPr>
        <a:xfrm>
          <a:off x="6010930" y="1532533"/>
          <a:ext cx="542270" cy="537567"/>
        </a:xfrm>
        <a:prstGeom prst="rect">
          <a:avLst/>
        </a:prstGeom>
      </xdr:spPr>
    </xdr:pic>
    <xdr:clientData/>
  </xdr:twoCellAnchor>
  <xdr:twoCellAnchor>
    <xdr:from>
      <xdr:col>5</xdr:col>
      <xdr:colOff>1096030</xdr:colOff>
      <xdr:row>6</xdr:row>
      <xdr:rowOff>135533</xdr:rowOff>
    </xdr:from>
    <xdr:to>
      <xdr:col>6</xdr:col>
      <xdr:colOff>0</xdr:colOff>
      <xdr:row>9</xdr:row>
      <xdr:rowOff>101600</xdr:rowOff>
    </xdr:to>
    <xdr:pic>
      <xdr:nvPicPr>
        <xdr:cNvPr id="17" name="Picture 16">
          <a:hlinkClick xmlns:r="http://schemas.openxmlformats.org/officeDocument/2006/relationships" r:id="rId5"/>
          <a:extLst>
            <a:ext uri="{FF2B5EF4-FFF2-40B4-BE49-F238E27FC236}">
              <a16:creationId xmlns:a16="http://schemas.microsoft.com/office/drawing/2014/main" id="{823F29AB-B153-BBA0-F400-026AD841DB75}"/>
            </a:ext>
          </a:extLst>
        </xdr:cNvPr>
        <xdr:cNvPicPr>
          <a:picLocks noChangeAspect="1"/>
        </xdr:cNvPicPr>
      </xdr:nvPicPr>
      <xdr:blipFill>
        <a:blip xmlns:r="http://schemas.openxmlformats.org/officeDocument/2006/relationships" r:embed="rId6"/>
        <a:stretch>
          <a:fillRect/>
        </a:stretch>
      </xdr:blipFill>
      <xdr:spPr>
        <a:xfrm>
          <a:off x="9287530" y="1532533"/>
          <a:ext cx="542270" cy="537567"/>
        </a:xfrm>
        <a:prstGeom prst="rect">
          <a:avLst/>
        </a:prstGeom>
      </xdr:spPr>
    </xdr:pic>
    <xdr:clientData/>
  </xdr:twoCellAnchor>
  <xdr:twoCellAnchor>
    <xdr:from>
      <xdr:col>7</xdr:col>
      <xdr:colOff>1270656</xdr:colOff>
      <xdr:row>6</xdr:row>
      <xdr:rowOff>135533</xdr:rowOff>
    </xdr:from>
    <xdr:to>
      <xdr:col>7</xdr:col>
      <xdr:colOff>1806723</xdr:colOff>
      <xdr:row>9</xdr:row>
      <xdr:rowOff>100100</xdr:rowOff>
    </xdr:to>
    <xdr:pic>
      <xdr:nvPicPr>
        <xdr:cNvPr id="21" name="Picture 20">
          <a:hlinkClick xmlns:r="http://schemas.openxmlformats.org/officeDocument/2006/relationships" r:id="rId7"/>
          <a:extLst>
            <a:ext uri="{FF2B5EF4-FFF2-40B4-BE49-F238E27FC236}">
              <a16:creationId xmlns:a16="http://schemas.microsoft.com/office/drawing/2014/main" id="{86D76191-8831-D69E-AA98-C3110ECD67A0}"/>
            </a:ext>
          </a:extLst>
        </xdr:cNvPr>
        <xdr:cNvPicPr>
          <a:picLocks noChangeAspect="1"/>
        </xdr:cNvPicPr>
      </xdr:nvPicPr>
      <xdr:blipFill>
        <a:blip xmlns:r="http://schemas.openxmlformats.org/officeDocument/2006/relationships" r:embed="rId8"/>
        <a:stretch>
          <a:fillRect/>
        </a:stretch>
      </xdr:blipFill>
      <xdr:spPr>
        <a:xfrm>
          <a:off x="12891156" y="1532533"/>
          <a:ext cx="536067" cy="536067"/>
        </a:xfrm>
        <a:prstGeom prst="rect">
          <a:avLst/>
        </a:prstGeom>
      </xdr:spPr>
    </xdr:pic>
    <xdr:clientData/>
  </xdr:twoCellAnchor>
  <xdr:twoCellAnchor editAs="oneCell">
    <xdr:from>
      <xdr:col>2</xdr:col>
      <xdr:colOff>609600</xdr:colOff>
      <xdr:row>12</xdr:row>
      <xdr:rowOff>185851</xdr:rowOff>
    </xdr:from>
    <xdr:to>
      <xdr:col>2</xdr:col>
      <xdr:colOff>1095375</xdr:colOff>
      <xdr:row>15</xdr:row>
      <xdr:rowOff>123107</xdr:rowOff>
    </xdr:to>
    <xdr:pic>
      <xdr:nvPicPr>
        <xdr:cNvPr id="22" name="Picture 21">
          <a:extLst>
            <a:ext uri="{FF2B5EF4-FFF2-40B4-BE49-F238E27FC236}">
              <a16:creationId xmlns:a16="http://schemas.microsoft.com/office/drawing/2014/main" id="{2B2FA249-DB10-EE23-FEDE-FAC9A667E49E}"/>
            </a:ext>
          </a:extLst>
        </xdr:cNvPr>
        <xdr:cNvPicPr>
          <a:picLocks noChangeAspect="1"/>
        </xdr:cNvPicPr>
      </xdr:nvPicPr>
      <xdr:blipFill>
        <a:blip xmlns:r="http://schemas.openxmlformats.org/officeDocument/2006/relationships" r:embed="rId9"/>
        <a:stretch>
          <a:fillRect/>
        </a:stretch>
      </xdr:blipFill>
      <xdr:spPr>
        <a:xfrm>
          <a:off x="3886200" y="2725851"/>
          <a:ext cx="482600" cy="505581"/>
        </a:xfrm>
        <a:prstGeom prst="rect">
          <a:avLst/>
        </a:prstGeom>
      </xdr:spPr>
    </xdr:pic>
    <xdr:clientData/>
  </xdr:twoCellAnchor>
  <xdr:twoCellAnchor editAs="oneCell">
    <xdr:from>
      <xdr:col>3</xdr:col>
      <xdr:colOff>533399</xdr:colOff>
      <xdr:row>12</xdr:row>
      <xdr:rowOff>173587</xdr:rowOff>
    </xdr:from>
    <xdr:to>
      <xdr:col>3</xdr:col>
      <xdr:colOff>1152525</xdr:colOff>
      <xdr:row>15</xdr:row>
      <xdr:rowOff>132195</xdr:rowOff>
    </xdr:to>
    <xdr:pic>
      <xdr:nvPicPr>
        <xdr:cNvPr id="24" name="Picture 23">
          <a:extLst>
            <a:ext uri="{FF2B5EF4-FFF2-40B4-BE49-F238E27FC236}">
              <a16:creationId xmlns:a16="http://schemas.microsoft.com/office/drawing/2014/main" id="{3A446876-29BD-49BE-9D1C-CF4424004C02}"/>
            </a:ext>
          </a:extLst>
        </xdr:cNvPr>
        <xdr:cNvPicPr>
          <a:picLocks noChangeAspect="1"/>
        </xdr:cNvPicPr>
      </xdr:nvPicPr>
      <xdr:blipFill>
        <a:blip xmlns:r="http://schemas.openxmlformats.org/officeDocument/2006/relationships" r:embed="rId10"/>
        <a:stretch>
          <a:fillRect/>
        </a:stretch>
      </xdr:blipFill>
      <xdr:spPr>
        <a:xfrm>
          <a:off x="5448299" y="2713587"/>
          <a:ext cx="622301" cy="530108"/>
        </a:xfrm>
        <a:prstGeom prst="rect">
          <a:avLst/>
        </a:prstGeom>
      </xdr:spPr>
    </xdr:pic>
    <xdr:clientData/>
  </xdr:twoCellAnchor>
  <xdr:twoCellAnchor editAs="oneCell">
    <xdr:from>
      <xdr:col>4</xdr:col>
      <xdr:colOff>647700</xdr:colOff>
      <xdr:row>12</xdr:row>
      <xdr:rowOff>184641</xdr:rowOff>
    </xdr:from>
    <xdr:to>
      <xdr:col>4</xdr:col>
      <xdr:colOff>1057275</xdr:colOff>
      <xdr:row>15</xdr:row>
      <xdr:rowOff>124316</xdr:rowOff>
    </xdr:to>
    <xdr:pic>
      <xdr:nvPicPr>
        <xdr:cNvPr id="25" name="Picture 24">
          <a:extLst>
            <a:ext uri="{FF2B5EF4-FFF2-40B4-BE49-F238E27FC236}">
              <a16:creationId xmlns:a16="http://schemas.microsoft.com/office/drawing/2014/main" id="{75C4BD3C-A449-67DC-1DC6-4473B580039F}"/>
            </a:ext>
          </a:extLst>
        </xdr:cNvPr>
        <xdr:cNvPicPr>
          <a:picLocks noChangeAspect="1"/>
        </xdr:cNvPicPr>
      </xdr:nvPicPr>
      <xdr:blipFill>
        <a:blip xmlns:r="http://schemas.openxmlformats.org/officeDocument/2006/relationships" r:embed="rId11"/>
        <a:stretch>
          <a:fillRect/>
        </a:stretch>
      </xdr:blipFill>
      <xdr:spPr>
        <a:xfrm>
          <a:off x="7200900" y="2724641"/>
          <a:ext cx="406400" cy="508000"/>
        </a:xfrm>
        <a:prstGeom prst="rect">
          <a:avLst/>
        </a:prstGeom>
      </xdr:spPr>
    </xdr:pic>
    <xdr:clientData/>
  </xdr:twoCellAnchor>
  <xdr:twoCellAnchor editAs="oneCell">
    <xdr:from>
      <xdr:col>5</xdr:col>
      <xdr:colOff>558800</xdr:colOff>
      <xdr:row>12</xdr:row>
      <xdr:rowOff>173096</xdr:rowOff>
    </xdr:from>
    <xdr:to>
      <xdr:col>5</xdr:col>
      <xdr:colOff>1066800</xdr:colOff>
      <xdr:row>15</xdr:row>
      <xdr:rowOff>132687</xdr:rowOff>
    </xdr:to>
    <xdr:pic>
      <xdr:nvPicPr>
        <xdr:cNvPr id="26" name="Picture 25">
          <a:extLst>
            <a:ext uri="{FF2B5EF4-FFF2-40B4-BE49-F238E27FC236}">
              <a16:creationId xmlns:a16="http://schemas.microsoft.com/office/drawing/2014/main" id="{0A3A1461-C6F4-9057-22C5-509B64EB14FD}"/>
            </a:ext>
          </a:extLst>
        </xdr:cNvPr>
        <xdr:cNvPicPr>
          <a:picLocks noChangeAspect="1"/>
        </xdr:cNvPicPr>
      </xdr:nvPicPr>
      <xdr:blipFill>
        <a:blip xmlns:r="http://schemas.openxmlformats.org/officeDocument/2006/relationships" r:embed="rId12"/>
        <a:stretch>
          <a:fillRect/>
        </a:stretch>
      </xdr:blipFill>
      <xdr:spPr>
        <a:xfrm>
          <a:off x="8750300" y="2713096"/>
          <a:ext cx="508000" cy="531091"/>
        </a:xfrm>
        <a:prstGeom prst="rect">
          <a:avLst/>
        </a:prstGeom>
      </xdr:spPr>
    </xdr:pic>
    <xdr:clientData/>
  </xdr:twoCellAnchor>
  <xdr:twoCellAnchor editAs="oneCell">
    <xdr:from>
      <xdr:col>6</xdr:col>
      <xdr:colOff>546100</xdr:colOff>
      <xdr:row>12</xdr:row>
      <xdr:rowOff>159241</xdr:rowOff>
    </xdr:from>
    <xdr:to>
      <xdr:col>6</xdr:col>
      <xdr:colOff>1028700</xdr:colOff>
      <xdr:row>15</xdr:row>
      <xdr:rowOff>67166</xdr:rowOff>
    </xdr:to>
    <xdr:pic>
      <xdr:nvPicPr>
        <xdr:cNvPr id="27" name="Picture 26">
          <a:extLst>
            <a:ext uri="{FF2B5EF4-FFF2-40B4-BE49-F238E27FC236}">
              <a16:creationId xmlns:a16="http://schemas.microsoft.com/office/drawing/2014/main" id="{35B3621B-B4E5-D905-D2F9-E175D9A9F5F8}"/>
            </a:ext>
          </a:extLst>
        </xdr:cNvPr>
        <xdr:cNvPicPr>
          <a:picLocks noChangeAspect="1"/>
        </xdr:cNvPicPr>
      </xdr:nvPicPr>
      <xdr:blipFill>
        <a:blip xmlns:r="http://schemas.openxmlformats.org/officeDocument/2006/relationships" r:embed="rId13"/>
        <a:stretch>
          <a:fillRect/>
        </a:stretch>
      </xdr:blipFill>
      <xdr:spPr>
        <a:xfrm>
          <a:off x="10375900" y="2699241"/>
          <a:ext cx="482600" cy="482600"/>
        </a:xfrm>
        <a:prstGeom prst="rect">
          <a:avLst/>
        </a:prstGeom>
      </xdr:spPr>
    </xdr:pic>
    <xdr:clientData/>
  </xdr:twoCellAnchor>
  <xdr:twoCellAnchor editAs="oneCell">
    <xdr:from>
      <xdr:col>7</xdr:col>
      <xdr:colOff>584200</xdr:colOff>
      <xdr:row>12</xdr:row>
      <xdr:rowOff>142124</xdr:rowOff>
    </xdr:from>
    <xdr:to>
      <xdr:col>7</xdr:col>
      <xdr:colOff>1038225</xdr:colOff>
      <xdr:row>15</xdr:row>
      <xdr:rowOff>84284</xdr:rowOff>
    </xdr:to>
    <xdr:pic>
      <xdr:nvPicPr>
        <xdr:cNvPr id="28" name="Picture 27">
          <a:extLst>
            <a:ext uri="{FF2B5EF4-FFF2-40B4-BE49-F238E27FC236}">
              <a16:creationId xmlns:a16="http://schemas.microsoft.com/office/drawing/2014/main" id="{CFE3520E-17C8-FC73-0E6E-4D2EB05E2B09}"/>
            </a:ext>
          </a:extLst>
        </xdr:cNvPr>
        <xdr:cNvPicPr>
          <a:picLocks noChangeAspect="1"/>
        </xdr:cNvPicPr>
      </xdr:nvPicPr>
      <xdr:blipFill>
        <a:blip xmlns:r="http://schemas.openxmlformats.org/officeDocument/2006/relationships" r:embed="rId14"/>
        <a:stretch>
          <a:fillRect/>
        </a:stretch>
      </xdr:blipFill>
      <xdr:spPr>
        <a:xfrm>
          <a:off x="12052300" y="2682124"/>
          <a:ext cx="457200" cy="516835"/>
        </a:xfrm>
        <a:prstGeom prst="rect">
          <a:avLst/>
        </a:prstGeom>
      </xdr:spPr>
    </xdr:pic>
    <xdr:clientData/>
  </xdr:twoCellAnchor>
  <xdr:twoCellAnchor>
    <xdr:from>
      <xdr:col>7</xdr:col>
      <xdr:colOff>152400</xdr:colOff>
      <xdr:row>1</xdr:row>
      <xdr:rowOff>12700</xdr:rowOff>
    </xdr:from>
    <xdr:to>
      <xdr:col>7</xdr:col>
      <xdr:colOff>1801688</xdr:colOff>
      <xdr:row>3</xdr:row>
      <xdr:rowOff>177800</xdr:rowOff>
    </xdr:to>
    <xdr:sp macro="" textlink="">
      <xdr:nvSpPr>
        <xdr:cNvPr id="2" name="TextBox 1">
          <a:hlinkClick xmlns:r="http://schemas.openxmlformats.org/officeDocument/2006/relationships" r:id="rId15"/>
          <a:extLst>
            <a:ext uri="{FF2B5EF4-FFF2-40B4-BE49-F238E27FC236}">
              <a16:creationId xmlns:a16="http://schemas.microsoft.com/office/drawing/2014/main" id="{14338EDB-3222-564B-8299-523D9F7CC4EF}"/>
            </a:ext>
          </a:extLst>
        </xdr:cNvPr>
        <xdr:cNvSpPr txBox="1"/>
      </xdr:nvSpPr>
      <xdr:spPr>
        <a:xfrm>
          <a:off x="11798300" y="20320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124</xdr:row>
      <xdr:rowOff>82550</xdr:rowOff>
    </xdr:from>
    <xdr:to>
      <xdr:col>3</xdr:col>
      <xdr:colOff>0</xdr:colOff>
      <xdr:row>124</xdr:row>
      <xdr:rowOff>149225</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D862F9BC-8D50-41E2-8CA9-48311A4FCB2A}"/>
            </a:ext>
          </a:extLst>
        </xdr:cNvPr>
        <xdr:cNvSpPr/>
      </xdr:nvSpPr>
      <xdr:spPr>
        <a:xfrm>
          <a:off x="142875" y="24761825"/>
          <a:ext cx="17907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101600</xdr:colOff>
      <xdr:row>125</xdr:row>
      <xdr:rowOff>76200</xdr:rowOff>
    </xdr:from>
    <xdr:to>
      <xdr:col>2</xdr:col>
      <xdr:colOff>381000</xdr:colOff>
      <xdr:row>125</xdr:row>
      <xdr:rowOff>120650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B50BD15-E91B-464E-8EA5-D763593EE578}"/>
            </a:ext>
          </a:extLst>
        </xdr:cNvPr>
        <xdr:cNvSpPr/>
      </xdr:nvSpPr>
      <xdr:spPr>
        <a:xfrm>
          <a:off x="101600" y="24936450"/>
          <a:ext cx="151765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76200</xdr:colOff>
      <xdr:row>126</xdr:row>
      <xdr:rowOff>73025</xdr:rowOff>
    </xdr:from>
    <xdr:to>
      <xdr:col>3</xdr:col>
      <xdr:colOff>6350</xdr:colOff>
      <xdr:row>126</xdr:row>
      <xdr:rowOff>161925</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0EF387D1-5665-41DD-88D5-C4B78493836C}"/>
            </a:ext>
          </a:extLst>
        </xdr:cNvPr>
        <xdr:cNvSpPr/>
      </xdr:nvSpPr>
      <xdr:spPr>
        <a:xfrm>
          <a:off x="76200" y="25114250"/>
          <a:ext cx="1863725" cy="88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104775</xdr:colOff>
      <xdr:row>127</xdr:row>
      <xdr:rowOff>66675</xdr:rowOff>
    </xdr:from>
    <xdr:to>
      <xdr:col>5</xdr:col>
      <xdr:colOff>609600</xdr:colOff>
      <xdr:row>127</xdr:row>
      <xdr:rowOff>142875</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CD0D617D-49E3-4D7A-8B88-A7752BB5EDA8}"/>
            </a:ext>
          </a:extLst>
        </xdr:cNvPr>
        <xdr:cNvSpPr/>
      </xdr:nvSpPr>
      <xdr:spPr>
        <a:xfrm>
          <a:off x="104775" y="25288875"/>
          <a:ext cx="3676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133350</xdr:colOff>
      <xdr:row>128</xdr:row>
      <xdr:rowOff>101600</xdr:rowOff>
    </xdr:from>
    <xdr:to>
      <xdr:col>3</xdr:col>
      <xdr:colOff>349250</xdr:colOff>
      <xdr:row>128</xdr:row>
      <xdr:rowOff>152400</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C9D6ACF1-49E7-4073-AD1E-0AC91A1ACBC3}"/>
            </a:ext>
          </a:extLst>
        </xdr:cNvPr>
        <xdr:cNvSpPr/>
      </xdr:nvSpPr>
      <xdr:spPr>
        <a:xfrm>
          <a:off x="133350" y="25504775"/>
          <a:ext cx="2149475"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92075</xdr:colOff>
      <xdr:row>129</xdr:row>
      <xdr:rowOff>92075</xdr:rowOff>
    </xdr:from>
    <xdr:to>
      <xdr:col>2</xdr:col>
      <xdr:colOff>638175</xdr:colOff>
      <xdr:row>129</xdr:row>
      <xdr:rowOff>140969</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0813B6C9-8DCC-4C32-B86D-3FD5A8981379}"/>
            </a:ext>
          </a:extLst>
        </xdr:cNvPr>
        <xdr:cNvSpPr/>
      </xdr:nvSpPr>
      <xdr:spPr>
        <a:xfrm>
          <a:off x="92075" y="25676225"/>
          <a:ext cx="17843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142875</xdr:colOff>
      <xdr:row>130</xdr:row>
      <xdr:rowOff>104775</xdr:rowOff>
    </xdr:from>
    <xdr:to>
      <xdr:col>4</xdr:col>
      <xdr:colOff>85725</xdr:colOff>
      <xdr:row>130</xdr:row>
      <xdr:rowOff>153669</xdr:rowOff>
    </xdr:to>
    <xdr:sp macro="" textlink="">
      <xdr:nvSpPr>
        <xdr:cNvPr id="15" name="Rectangle 14">
          <a:hlinkClick xmlns:r="http://schemas.openxmlformats.org/officeDocument/2006/relationships" r:id="rId6"/>
          <a:extLst>
            <a:ext uri="{FF2B5EF4-FFF2-40B4-BE49-F238E27FC236}">
              <a16:creationId xmlns:a16="http://schemas.microsoft.com/office/drawing/2014/main" id="{24B97DB4-89AB-420E-84FC-3B648FD60619}"/>
            </a:ext>
          </a:extLst>
        </xdr:cNvPr>
        <xdr:cNvSpPr/>
      </xdr:nvSpPr>
      <xdr:spPr>
        <a:xfrm>
          <a:off x="142875" y="25869900"/>
          <a:ext cx="24955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104775</xdr:colOff>
      <xdr:row>131</xdr:row>
      <xdr:rowOff>82550</xdr:rowOff>
    </xdr:from>
    <xdr:to>
      <xdr:col>3</xdr:col>
      <xdr:colOff>473075</xdr:colOff>
      <xdr:row>131</xdr:row>
      <xdr:rowOff>133350</xdr:rowOff>
    </xdr:to>
    <xdr:sp macro="" textlink="">
      <xdr:nvSpPr>
        <xdr:cNvPr id="16" name="Rectangle 15">
          <a:hlinkClick xmlns:r="http://schemas.openxmlformats.org/officeDocument/2006/relationships" r:id="rId7"/>
          <a:extLst>
            <a:ext uri="{FF2B5EF4-FFF2-40B4-BE49-F238E27FC236}">
              <a16:creationId xmlns:a16="http://schemas.microsoft.com/office/drawing/2014/main" id="{5027426C-3742-4045-B4AA-9F175FE5A7D4}"/>
            </a:ext>
          </a:extLst>
        </xdr:cNvPr>
        <xdr:cNvSpPr/>
      </xdr:nvSpPr>
      <xdr:spPr>
        <a:xfrm>
          <a:off x="104775" y="26028650"/>
          <a:ext cx="2301875"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123825</xdr:colOff>
      <xdr:row>132</xdr:row>
      <xdr:rowOff>66675</xdr:rowOff>
    </xdr:from>
    <xdr:to>
      <xdr:col>3</xdr:col>
      <xdr:colOff>314325</xdr:colOff>
      <xdr:row>132</xdr:row>
      <xdr:rowOff>161925</xdr:rowOff>
    </xdr:to>
    <xdr:sp macro="" textlink="">
      <xdr:nvSpPr>
        <xdr:cNvPr id="17" name="Rectangle 16">
          <a:hlinkClick xmlns:r="http://schemas.openxmlformats.org/officeDocument/2006/relationships" r:id="rId8"/>
          <a:extLst>
            <a:ext uri="{FF2B5EF4-FFF2-40B4-BE49-F238E27FC236}">
              <a16:creationId xmlns:a16="http://schemas.microsoft.com/office/drawing/2014/main" id="{53A2731B-5971-4E91-AEE0-22C1FF9C8622}"/>
            </a:ext>
          </a:extLst>
        </xdr:cNvPr>
        <xdr:cNvSpPr/>
      </xdr:nvSpPr>
      <xdr:spPr>
        <a:xfrm>
          <a:off x="123825" y="26193750"/>
          <a:ext cx="2124075"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149225</xdr:colOff>
      <xdr:row>133</xdr:row>
      <xdr:rowOff>85725</xdr:rowOff>
    </xdr:from>
    <xdr:to>
      <xdr:col>2</xdr:col>
      <xdr:colOff>454025</xdr:colOff>
      <xdr:row>133</xdr:row>
      <xdr:rowOff>134619</xdr:rowOff>
    </xdr:to>
    <xdr:sp macro="" textlink="">
      <xdr:nvSpPr>
        <xdr:cNvPr id="18" name="Rectangle 17">
          <a:hlinkClick xmlns:r="http://schemas.openxmlformats.org/officeDocument/2006/relationships" r:id="rId9"/>
          <a:extLst>
            <a:ext uri="{FF2B5EF4-FFF2-40B4-BE49-F238E27FC236}">
              <a16:creationId xmlns:a16="http://schemas.microsoft.com/office/drawing/2014/main" id="{5D86DA12-6988-4659-8348-E27A33872D45}"/>
            </a:ext>
          </a:extLst>
        </xdr:cNvPr>
        <xdr:cNvSpPr/>
      </xdr:nvSpPr>
      <xdr:spPr>
        <a:xfrm>
          <a:off x="149225" y="26393775"/>
          <a:ext cx="15430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152400</xdr:colOff>
      <xdr:row>134</xdr:row>
      <xdr:rowOff>66675</xdr:rowOff>
    </xdr:from>
    <xdr:to>
      <xdr:col>3</xdr:col>
      <xdr:colOff>285750</xdr:colOff>
      <xdr:row>134</xdr:row>
      <xdr:rowOff>115569</xdr:rowOff>
    </xdr:to>
    <xdr:sp macro="" textlink="">
      <xdr:nvSpPr>
        <xdr:cNvPr id="19" name="Rectangle 18">
          <a:hlinkClick xmlns:r="http://schemas.openxmlformats.org/officeDocument/2006/relationships" r:id="rId10"/>
          <a:extLst>
            <a:ext uri="{FF2B5EF4-FFF2-40B4-BE49-F238E27FC236}">
              <a16:creationId xmlns:a16="http://schemas.microsoft.com/office/drawing/2014/main" id="{79369EC4-F3CA-42D6-967D-C4AC667596E2}"/>
            </a:ext>
          </a:extLst>
        </xdr:cNvPr>
        <xdr:cNvSpPr/>
      </xdr:nvSpPr>
      <xdr:spPr>
        <a:xfrm>
          <a:off x="152400" y="26555700"/>
          <a:ext cx="20669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152400</xdr:colOff>
      <xdr:row>135</xdr:row>
      <xdr:rowOff>73025</xdr:rowOff>
    </xdr:from>
    <xdr:to>
      <xdr:col>2</xdr:col>
      <xdr:colOff>539750</xdr:colOff>
      <xdr:row>135</xdr:row>
      <xdr:rowOff>121919</xdr:rowOff>
    </xdr:to>
    <xdr:sp macro="" textlink="">
      <xdr:nvSpPr>
        <xdr:cNvPr id="20" name="Rectangle 19">
          <a:hlinkClick xmlns:r="http://schemas.openxmlformats.org/officeDocument/2006/relationships" r:id="rId11"/>
          <a:extLst>
            <a:ext uri="{FF2B5EF4-FFF2-40B4-BE49-F238E27FC236}">
              <a16:creationId xmlns:a16="http://schemas.microsoft.com/office/drawing/2014/main" id="{518100C0-957E-4392-86DA-332F90A11926}"/>
            </a:ext>
          </a:extLst>
        </xdr:cNvPr>
        <xdr:cNvSpPr/>
      </xdr:nvSpPr>
      <xdr:spPr>
        <a:xfrm>
          <a:off x="152400" y="26743025"/>
          <a:ext cx="16256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142875</xdr:colOff>
      <xdr:row>136</xdr:row>
      <xdr:rowOff>85725</xdr:rowOff>
    </xdr:from>
    <xdr:to>
      <xdr:col>2</xdr:col>
      <xdr:colOff>434975</xdr:colOff>
      <xdr:row>136</xdr:row>
      <xdr:rowOff>142875</xdr:rowOff>
    </xdr:to>
    <xdr:sp macro="" textlink="">
      <xdr:nvSpPr>
        <xdr:cNvPr id="21" name="Rectangle 20">
          <a:hlinkClick xmlns:r="http://schemas.openxmlformats.org/officeDocument/2006/relationships" r:id="rId12"/>
          <a:extLst>
            <a:ext uri="{FF2B5EF4-FFF2-40B4-BE49-F238E27FC236}">
              <a16:creationId xmlns:a16="http://schemas.microsoft.com/office/drawing/2014/main" id="{F6FAB421-08E3-4F29-8CD4-105488C03A8D}"/>
            </a:ext>
          </a:extLst>
        </xdr:cNvPr>
        <xdr:cNvSpPr/>
      </xdr:nvSpPr>
      <xdr:spPr>
        <a:xfrm>
          <a:off x="142875" y="26936700"/>
          <a:ext cx="15303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149225</xdr:colOff>
      <xdr:row>137</xdr:row>
      <xdr:rowOff>66675</xdr:rowOff>
    </xdr:from>
    <xdr:to>
      <xdr:col>2</xdr:col>
      <xdr:colOff>352425</xdr:colOff>
      <xdr:row>137</xdr:row>
      <xdr:rowOff>130175</xdr:rowOff>
    </xdr:to>
    <xdr:sp macro="" textlink="">
      <xdr:nvSpPr>
        <xdr:cNvPr id="22" name="Rectangle 21">
          <a:hlinkClick xmlns:r="http://schemas.openxmlformats.org/officeDocument/2006/relationships" r:id="rId13"/>
          <a:extLst>
            <a:ext uri="{FF2B5EF4-FFF2-40B4-BE49-F238E27FC236}">
              <a16:creationId xmlns:a16="http://schemas.microsoft.com/office/drawing/2014/main" id="{003A2BF3-7B19-442C-AD2D-7651ED5065B0}"/>
            </a:ext>
          </a:extLst>
        </xdr:cNvPr>
        <xdr:cNvSpPr/>
      </xdr:nvSpPr>
      <xdr:spPr>
        <a:xfrm>
          <a:off x="149225" y="27098625"/>
          <a:ext cx="144145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123825</xdr:colOff>
      <xdr:row>138</xdr:row>
      <xdr:rowOff>76200</xdr:rowOff>
    </xdr:from>
    <xdr:to>
      <xdr:col>3</xdr:col>
      <xdr:colOff>434975</xdr:colOff>
      <xdr:row>138</xdr:row>
      <xdr:rowOff>120650</xdr:rowOff>
    </xdr:to>
    <xdr:sp macro="" textlink="">
      <xdr:nvSpPr>
        <xdr:cNvPr id="23" name="Rectangle 22">
          <a:hlinkClick xmlns:r="http://schemas.openxmlformats.org/officeDocument/2006/relationships" r:id="rId14"/>
          <a:extLst>
            <a:ext uri="{FF2B5EF4-FFF2-40B4-BE49-F238E27FC236}">
              <a16:creationId xmlns:a16="http://schemas.microsoft.com/office/drawing/2014/main" id="{14150F69-386A-44E0-BEF7-D4EC95A3B97F}"/>
            </a:ext>
          </a:extLst>
        </xdr:cNvPr>
        <xdr:cNvSpPr/>
      </xdr:nvSpPr>
      <xdr:spPr>
        <a:xfrm>
          <a:off x="123825" y="27289125"/>
          <a:ext cx="2244725"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114300</xdr:colOff>
      <xdr:row>139</xdr:row>
      <xdr:rowOff>76200</xdr:rowOff>
    </xdr:from>
    <xdr:to>
      <xdr:col>2</xdr:col>
      <xdr:colOff>609600</xdr:colOff>
      <xdr:row>139</xdr:row>
      <xdr:rowOff>152400</xdr:rowOff>
    </xdr:to>
    <xdr:sp macro="" textlink="">
      <xdr:nvSpPr>
        <xdr:cNvPr id="24" name="Rectangle 23">
          <a:hlinkClick xmlns:r="http://schemas.openxmlformats.org/officeDocument/2006/relationships" r:id="rId15"/>
          <a:extLst>
            <a:ext uri="{FF2B5EF4-FFF2-40B4-BE49-F238E27FC236}">
              <a16:creationId xmlns:a16="http://schemas.microsoft.com/office/drawing/2014/main" id="{E995E78A-8DB9-4125-BCDB-EBB01AA87CD7}"/>
            </a:ext>
          </a:extLst>
        </xdr:cNvPr>
        <xdr:cNvSpPr/>
      </xdr:nvSpPr>
      <xdr:spPr>
        <a:xfrm>
          <a:off x="114300" y="27470100"/>
          <a:ext cx="17335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104775</xdr:colOff>
      <xdr:row>140</xdr:row>
      <xdr:rowOff>76200</xdr:rowOff>
    </xdr:from>
    <xdr:to>
      <xdr:col>2</xdr:col>
      <xdr:colOff>552450</xdr:colOff>
      <xdr:row>140</xdr:row>
      <xdr:rowOff>133350</xdr:rowOff>
    </xdr:to>
    <xdr:sp macro="" textlink="">
      <xdr:nvSpPr>
        <xdr:cNvPr id="25" name="Rectangle 24">
          <a:hlinkClick xmlns:r="http://schemas.openxmlformats.org/officeDocument/2006/relationships" r:id="rId16"/>
          <a:extLst>
            <a:ext uri="{FF2B5EF4-FFF2-40B4-BE49-F238E27FC236}">
              <a16:creationId xmlns:a16="http://schemas.microsoft.com/office/drawing/2014/main" id="{ED060C14-4140-4A14-92B1-48852620123E}"/>
            </a:ext>
          </a:extLst>
        </xdr:cNvPr>
        <xdr:cNvSpPr/>
      </xdr:nvSpPr>
      <xdr:spPr>
        <a:xfrm>
          <a:off x="104775" y="27651075"/>
          <a:ext cx="16859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3</xdr:col>
      <xdr:colOff>400197</xdr:colOff>
      <xdr:row>4</xdr:row>
      <xdr:rowOff>111477</xdr:rowOff>
    </xdr:to>
    <xdr:pic>
      <xdr:nvPicPr>
        <xdr:cNvPr id="27" name="Picture 26">
          <a:extLst>
            <a:ext uri="{FF2B5EF4-FFF2-40B4-BE49-F238E27FC236}">
              <a16:creationId xmlns:a16="http://schemas.microsoft.com/office/drawing/2014/main" id="{5900A5B3-9605-6E4A-A958-1EB2618BC27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14</xdr:col>
      <xdr:colOff>112889</xdr:colOff>
      <xdr:row>0</xdr:row>
      <xdr:rowOff>183444</xdr:rowOff>
    </xdr:from>
    <xdr:to>
      <xdr:col>15</xdr:col>
      <xdr:colOff>1084843</xdr:colOff>
      <xdr:row>3</xdr:row>
      <xdr:rowOff>136877</xdr:rowOff>
    </xdr:to>
    <xdr:sp macro="" textlink="">
      <xdr:nvSpPr>
        <xdr:cNvPr id="2" name="TextBox 1">
          <a:hlinkClick xmlns:r="http://schemas.openxmlformats.org/officeDocument/2006/relationships" r:id="rId18"/>
          <a:extLst>
            <a:ext uri="{FF2B5EF4-FFF2-40B4-BE49-F238E27FC236}">
              <a16:creationId xmlns:a16="http://schemas.microsoft.com/office/drawing/2014/main" id="{425EBD12-B996-EE49-88BC-931EBC65064C}"/>
            </a:ext>
          </a:extLst>
        </xdr:cNvPr>
        <xdr:cNvSpPr txBox="1"/>
      </xdr:nvSpPr>
      <xdr:spPr>
        <a:xfrm>
          <a:off x="9680222" y="183444"/>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19050</xdr:colOff>
      <xdr:row>12</xdr:row>
      <xdr:rowOff>590550</xdr:rowOff>
    </xdr:from>
    <xdr:to>
      <xdr:col>23</xdr:col>
      <xdr:colOff>371475</xdr:colOff>
      <xdr:row>12</xdr:row>
      <xdr:rowOff>685800</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A770223B-88EA-F84F-12C1-6C290306C151}"/>
            </a:ext>
          </a:extLst>
        </xdr:cNvPr>
        <xdr:cNvSpPr/>
      </xdr:nvSpPr>
      <xdr:spPr>
        <a:xfrm>
          <a:off x="12734925" y="9286875"/>
          <a:ext cx="1552575"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19</xdr:col>
      <xdr:colOff>142875</xdr:colOff>
      <xdr:row>21</xdr:row>
      <xdr:rowOff>219075</xdr:rowOff>
    </xdr:from>
    <xdr:to>
      <xdr:col>22</xdr:col>
      <xdr:colOff>504825</xdr:colOff>
      <xdr:row>21</xdr:row>
      <xdr:rowOff>323850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7189BDE-8705-7B8A-8D40-A9830FF3CD1C}"/>
            </a:ext>
          </a:extLst>
        </xdr:cNvPr>
        <xdr:cNvSpPr/>
      </xdr:nvSpPr>
      <xdr:spPr>
        <a:xfrm>
          <a:off x="11658600" y="26774775"/>
          <a:ext cx="216217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19</xdr:col>
      <xdr:colOff>152400</xdr:colOff>
      <xdr:row>21</xdr:row>
      <xdr:rowOff>457200</xdr:rowOff>
    </xdr:from>
    <xdr:to>
      <xdr:col>22</xdr:col>
      <xdr:colOff>495300</xdr:colOff>
      <xdr:row>21</xdr:row>
      <xdr:rowOff>502919</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59990F39-773A-E578-5EAD-A6EA2785480D}"/>
            </a:ext>
          </a:extLst>
        </xdr:cNvPr>
        <xdr:cNvSpPr/>
      </xdr:nvSpPr>
      <xdr:spPr>
        <a:xfrm>
          <a:off x="11668125" y="27012900"/>
          <a:ext cx="21431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19</xdr:col>
      <xdr:colOff>190500</xdr:colOff>
      <xdr:row>21</xdr:row>
      <xdr:rowOff>611506</xdr:rowOff>
    </xdr:from>
    <xdr:to>
      <xdr:col>21</xdr:col>
      <xdr:colOff>247650</xdr:colOff>
      <xdr:row>21</xdr:row>
      <xdr:rowOff>657225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B112ADF7-B8F6-914A-50B1-406AACA295B7}"/>
            </a:ext>
          </a:extLst>
        </xdr:cNvPr>
        <xdr:cNvSpPr/>
      </xdr:nvSpPr>
      <xdr:spPr>
        <a:xfrm>
          <a:off x="11706225" y="27167206"/>
          <a:ext cx="12573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19</xdr:col>
      <xdr:colOff>120650</xdr:colOff>
      <xdr:row>21</xdr:row>
      <xdr:rowOff>821056</xdr:rowOff>
    </xdr:from>
    <xdr:to>
      <xdr:col>19</xdr:col>
      <xdr:colOff>558800</xdr:colOff>
      <xdr:row>21</xdr:row>
      <xdr:rowOff>863600</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56C869EF-823A-AD54-542F-A3A75063E58C}"/>
            </a:ext>
          </a:extLst>
        </xdr:cNvPr>
        <xdr:cNvSpPr/>
      </xdr:nvSpPr>
      <xdr:spPr>
        <a:xfrm>
          <a:off x="11636375" y="27376756"/>
          <a:ext cx="43815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3</xdr:col>
      <xdr:colOff>503007</xdr:colOff>
      <xdr:row>4</xdr:row>
      <xdr:rowOff>103413</xdr:rowOff>
    </xdr:to>
    <xdr:pic>
      <xdr:nvPicPr>
        <xdr:cNvPr id="15" name="Picture 14">
          <a:extLst>
            <a:ext uri="{FF2B5EF4-FFF2-40B4-BE49-F238E27FC236}">
              <a16:creationId xmlns:a16="http://schemas.microsoft.com/office/drawing/2014/main" id="{B80D44AC-5554-D348-B0E7-97D0092ACF2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24</xdr:col>
      <xdr:colOff>308428</xdr:colOff>
      <xdr:row>1</xdr:row>
      <xdr:rowOff>36286</xdr:rowOff>
    </xdr:from>
    <xdr:to>
      <xdr:col>26</xdr:col>
      <xdr:colOff>16431</xdr:colOff>
      <xdr:row>3</xdr:row>
      <xdr:rowOff>183243</xdr:rowOff>
    </xdr:to>
    <xdr:sp macro="" textlink="">
      <xdr:nvSpPr>
        <xdr:cNvPr id="2" name="TextBox 1">
          <a:hlinkClick xmlns:r="http://schemas.openxmlformats.org/officeDocument/2006/relationships" r:id="rId7"/>
          <a:extLst>
            <a:ext uri="{FF2B5EF4-FFF2-40B4-BE49-F238E27FC236}">
              <a16:creationId xmlns:a16="http://schemas.microsoft.com/office/drawing/2014/main" id="{4E1A54B7-CFEB-E943-AB29-77F6349EF13A}"/>
            </a:ext>
          </a:extLst>
        </xdr:cNvPr>
        <xdr:cNvSpPr txBox="1"/>
      </xdr:nvSpPr>
      <xdr:spPr>
        <a:xfrm>
          <a:off x="16092714" y="235857"/>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82551</xdr:colOff>
      <xdr:row>1</xdr:row>
      <xdr:rowOff>42440</xdr:rowOff>
    </xdr:from>
    <xdr:to>
      <xdr:col>1</xdr:col>
      <xdr:colOff>2225675</xdr:colOff>
      <xdr:row>5</xdr:row>
      <xdr:rowOff>37730</xdr:rowOff>
    </xdr:to>
    <xdr:pic>
      <xdr:nvPicPr>
        <xdr:cNvPr id="2" name="Picture 1" descr="https://australiasoutheast1-mediap.svc.ms/transform/thumbnail?provider=spo&amp;inputFormat=jpg&amp;cs=fFNQTw&amp;docid=https%3A%2F%2Fmmgltd-my.sharepoint.com%3A443%2F_api%2Fv2.0%2Fdrives%2Fb!1sn-hb2aE0mTd2hJduyL9SFE3DwV8f1HhzyEYH6q1BCqxfz76vTQQoweJCmEF_-m%2Fitems%2F01L7XH7SHGUKVRBFEDBJHIFGJYB4ISS2CK%3Fversion%3DPublished&amp;access_token=eyJ0eXAiOiJKV1QiLCJhbGciOiJub25lIn0.eyJhdWQiOiIwMDAwMDAwMy0wMDAwLTBmZjEtY2UwMC0wMDAwMDAwMDAwMDAvbW1nbHRkLW15LnNoYXJlcG9pbnQuY29tQDFhY2FiZmZiLTcwMmItNDdkZC1iNzNiLTIwNmQyYTUyMzRlMCIsImlzcyI6IjAwMDAwMDAzLTAwMDAtMGZmMS1jZTAwLTAwMDAwMDAwMDAwMCIsIm5iZiI6IjE2ODIwNDYwMDAiLCJleHAiOiIxNjgyMDY3NjAwIiwiZW5kcG9pbnR1cmwiOiI2L255WWlXQjgyN2hRZ1pibkY2Nzc2aDJpTHMrY0c4SWNSUVZERWxET3k4PSIsImVuZHBvaW50dXJsTGVuZ3RoIjoiMTE2IiwiaXNsb29wYmFjayI6IlRydWUiLCJ2ZXIiOiJoYXNoZWRwcm9vZnRva2VuIiwic2l0ZWlkIjoiT0RWbVpXTTVaRFl0T1dGaVpDMDBPVEV6TFRrek56Y3ROamcwT1RjMlpXTTRZbVkxIiwic2lnbmluX3N0YXRlIjoiW1wia21zaVwiLFwiZHZjX2RtamRcIl0iLCJuYW1laWQiOiIwIy5mfG1lbWJlcnNoaXB8c2FydGFpbmZAbW1nLmNvbSIsIm5paSI6Im1pY3Jvc29mdC5zaGFyZXBvaW50IiwiaXN1c2VyIjoidHJ1ZSIsImNhY2hla2V5IjoiMGguZnxtZW1iZXJzaGlwfDEwMDMzZmZmOTk5NzIzNDJAbGl2ZS5jb20iLCJzaWQiOiJkZWU3MjI1OC0yOTBmLTRjZWEtOTMwOS0zMjMzYzYyYzExYWEiLCJ0dCI6IjAiLCJ1c2VQZXJzaXN0ZW50Q29va2llIjoiMyIsImlwYWRkciI6IjEyNC4xNDguMjEzLjY1In0.am5RY3B4SHJhbUFqbjhPVFB2RTVaellQN3FZUlE1N2gxNDF1NDB2YkM2MD0&amp;cTag=%22c%3A%7B10ABA2E6-8394-4E0A-8299-380F1129684A%7D%2C1%22&amp;encodeFailures=1&amp;width=1920&amp;height=688&amp;srcWidth=3321&amp;srcHeight=1190">
          <a:extLst>
            <a:ext uri="{FF2B5EF4-FFF2-40B4-BE49-F238E27FC236}">
              <a16:creationId xmlns:a16="http://schemas.microsoft.com/office/drawing/2014/main" id="{A51DCCAD-0B56-4BA1-A458-3B58196396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1" y="226590"/>
          <a:ext cx="2139949" cy="716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66675</xdr:colOff>
      <xdr:row>60</xdr:row>
      <xdr:rowOff>819150</xdr:rowOff>
    </xdr:from>
    <xdr:to>
      <xdr:col>3</xdr:col>
      <xdr:colOff>371475</xdr:colOff>
      <xdr:row>60</xdr:row>
      <xdr:rowOff>864869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CED234A-7B55-4951-BCF1-6877E9FBB496}"/>
            </a:ext>
          </a:extLst>
        </xdr:cNvPr>
        <xdr:cNvSpPr/>
      </xdr:nvSpPr>
      <xdr:spPr>
        <a:xfrm>
          <a:off x="1978025" y="11039475"/>
          <a:ext cx="30480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1666875</xdr:colOff>
      <xdr:row>14</xdr:row>
      <xdr:rowOff>257175</xdr:rowOff>
    </xdr:from>
    <xdr:to>
      <xdr:col>3</xdr:col>
      <xdr:colOff>3295650</xdr:colOff>
      <xdr:row>14</xdr:row>
      <xdr:rowOff>302894</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0402D755-DA08-4A2D-9198-A772A3517A5E}"/>
            </a:ext>
          </a:extLst>
        </xdr:cNvPr>
        <xdr:cNvSpPr/>
      </xdr:nvSpPr>
      <xdr:spPr>
        <a:xfrm>
          <a:off x="2549525" y="2711450"/>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24</xdr:row>
      <xdr:rowOff>628650</xdr:rowOff>
    </xdr:from>
    <xdr:to>
      <xdr:col>3</xdr:col>
      <xdr:colOff>3009900</xdr:colOff>
      <xdr:row>24</xdr:row>
      <xdr:rowOff>674369</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99476801-D8F8-433C-9C4A-D2210F240EB2}"/>
            </a:ext>
          </a:extLst>
        </xdr:cNvPr>
        <xdr:cNvSpPr/>
      </xdr:nvSpPr>
      <xdr:spPr>
        <a:xfrm>
          <a:off x="2552700" y="45243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2743200</xdr:colOff>
      <xdr:row>24</xdr:row>
      <xdr:rowOff>2428875</xdr:rowOff>
    </xdr:from>
    <xdr:to>
      <xdr:col>3</xdr:col>
      <xdr:colOff>4248150</xdr:colOff>
      <xdr:row>24</xdr:row>
      <xdr:rowOff>2505075</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77EA78A0-F951-4FE7-9E56-80811B7E3DEA}"/>
            </a:ext>
          </a:extLst>
        </xdr:cNvPr>
        <xdr:cNvSpPr/>
      </xdr:nvSpPr>
      <xdr:spPr>
        <a:xfrm>
          <a:off x="2552700" y="4521200"/>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28</xdr:row>
      <xdr:rowOff>76200</xdr:rowOff>
    </xdr:from>
    <xdr:to>
      <xdr:col>3</xdr:col>
      <xdr:colOff>1743075</xdr:colOff>
      <xdr:row>28</xdr:row>
      <xdr:rowOff>142875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77DA1F47-BE68-4E8F-AF33-DB1146BE853A}"/>
            </a:ext>
          </a:extLst>
        </xdr:cNvPr>
        <xdr:cNvSpPr/>
      </xdr:nvSpPr>
      <xdr:spPr>
        <a:xfrm>
          <a:off x="2105025" y="5143500"/>
          <a:ext cx="44450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923925</xdr:colOff>
      <xdr:row>29</xdr:row>
      <xdr:rowOff>85725</xdr:rowOff>
    </xdr:from>
    <xdr:to>
      <xdr:col>3</xdr:col>
      <xdr:colOff>2686050</xdr:colOff>
      <xdr:row>29</xdr:row>
      <xdr:rowOff>131444</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F8F65DDC-A1C2-4752-AD63-466DA9D64BFE}"/>
            </a:ext>
          </a:extLst>
        </xdr:cNvPr>
        <xdr:cNvSpPr/>
      </xdr:nvSpPr>
      <xdr:spPr>
        <a:xfrm>
          <a:off x="2549525" y="5330825"/>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31</xdr:row>
      <xdr:rowOff>1352550</xdr:rowOff>
    </xdr:from>
    <xdr:to>
      <xdr:col>3</xdr:col>
      <xdr:colOff>2419350</xdr:colOff>
      <xdr:row>31</xdr:row>
      <xdr:rowOff>1400175</xdr:rowOff>
    </xdr:to>
    <xdr:sp macro="" textlink="">
      <xdr:nvSpPr>
        <xdr:cNvPr id="15" name="Rectangle 14">
          <a:hlinkClick xmlns:r="http://schemas.openxmlformats.org/officeDocument/2006/relationships" r:id="rId6"/>
          <a:extLst>
            <a:ext uri="{FF2B5EF4-FFF2-40B4-BE49-F238E27FC236}">
              <a16:creationId xmlns:a16="http://schemas.microsoft.com/office/drawing/2014/main" id="{84A267E4-E5E8-4984-BC09-E69E8950AD95}"/>
            </a:ext>
          </a:extLst>
        </xdr:cNvPr>
        <xdr:cNvSpPr/>
      </xdr:nvSpPr>
      <xdr:spPr>
        <a:xfrm>
          <a:off x="2301875" y="5791200"/>
          <a:ext cx="2508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838200</xdr:colOff>
      <xdr:row>43</xdr:row>
      <xdr:rowOff>76200</xdr:rowOff>
    </xdr:from>
    <xdr:to>
      <xdr:col>3</xdr:col>
      <xdr:colOff>2209800</xdr:colOff>
      <xdr:row>43</xdr:row>
      <xdr:rowOff>121919</xdr:rowOff>
    </xdr:to>
    <xdr:sp macro="" textlink="">
      <xdr:nvSpPr>
        <xdr:cNvPr id="16" name="Rectangle 15">
          <a:hlinkClick xmlns:r="http://schemas.openxmlformats.org/officeDocument/2006/relationships" r:id="rId7"/>
          <a:extLst>
            <a:ext uri="{FF2B5EF4-FFF2-40B4-BE49-F238E27FC236}">
              <a16:creationId xmlns:a16="http://schemas.microsoft.com/office/drawing/2014/main" id="{46E65CED-D35B-455E-B997-BDBE74171B5F}"/>
            </a:ext>
          </a:extLst>
        </xdr:cNvPr>
        <xdr:cNvSpPr/>
      </xdr:nvSpPr>
      <xdr:spPr>
        <a:xfrm>
          <a:off x="2552700" y="78581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838200</xdr:colOff>
      <xdr:row>49</xdr:row>
      <xdr:rowOff>828675</xdr:rowOff>
    </xdr:from>
    <xdr:to>
      <xdr:col>3</xdr:col>
      <xdr:colOff>2990850</xdr:colOff>
      <xdr:row>49</xdr:row>
      <xdr:rowOff>874394</xdr:rowOff>
    </xdr:to>
    <xdr:sp macro="" textlink="">
      <xdr:nvSpPr>
        <xdr:cNvPr id="17" name="Rectangle 16">
          <a:hlinkClick xmlns:r="http://schemas.openxmlformats.org/officeDocument/2006/relationships" r:id="rId6"/>
          <a:extLst>
            <a:ext uri="{FF2B5EF4-FFF2-40B4-BE49-F238E27FC236}">
              <a16:creationId xmlns:a16="http://schemas.microsoft.com/office/drawing/2014/main" id="{24EA2FF4-B192-4DC0-88A3-77A4C6A2CE22}"/>
            </a:ext>
          </a:extLst>
        </xdr:cNvPr>
        <xdr:cNvSpPr/>
      </xdr:nvSpPr>
      <xdr:spPr>
        <a:xfrm>
          <a:off x="2552700" y="90455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52</xdr:row>
      <xdr:rowOff>76200</xdr:rowOff>
    </xdr:from>
    <xdr:to>
      <xdr:col>3</xdr:col>
      <xdr:colOff>2647950</xdr:colOff>
      <xdr:row>52</xdr:row>
      <xdr:rowOff>121919</xdr:rowOff>
    </xdr:to>
    <xdr:sp macro="" textlink="">
      <xdr:nvSpPr>
        <xdr:cNvPr id="18" name="Rectangle 17">
          <a:hlinkClick xmlns:r="http://schemas.openxmlformats.org/officeDocument/2006/relationships" r:id="rId5"/>
          <a:extLst>
            <a:ext uri="{FF2B5EF4-FFF2-40B4-BE49-F238E27FC236}">
              <a16:creationId xmlns:a16="http://schemas.microsoft.com/office/drawing/2014/main" id="{8971572A-79DE-4527-827D-BAB1E9061ED6}"/>
            </a:ext>
          </a:extLst>
        </xdr:cNvPr>
        <xdr:cNvSpPr/>
      </xdr:nvSpPr>
      <xdr:spPr>
        <a:xfrm>
          <a:off x="2549525" y="948690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752475</xdr:colOff>
      <xdr:row>54</xdr:row>
      <xdr:rowOff>95250</xdr:rowOff>
    </xdr:from>
    <xdr:to>
      <xdr:col>3</xdr:col>
      <xdr:colOff>2257425</xdr:colOff>
      <xdr:row>54</xdr:row>
      <xdr:rowOff>140969</xdr:rowOff>
    </xdr:to>
    <xdr:sp macro="" textlink="">
      <xdr:nvSpPr>
        <xdr:cNvPr id="19" name="Rectangle 18">
          <a:hlinkClick xmlns:r="http://schemas.openxmlformats.org/officeDocument/2006/relationships" r:id="rId8"/>
          <a:extLst>
            <a:ext uri="{FF2B5EF4-FFF2-40B4-BE49-F238E27FC236}">
              <a16:creationId xmlns:a16="http://schemas.microsoft.com/office/drawing/2014/main" id="{436F6878-C139-4D4E-9B87-7AE324A21316}"/>
            </a:ext>
          </a:extLst>
        </xdr:cNvPr>
        <xdr:cNvSpPr/>
      </xdr:nvSpPr>
      <xdr:spPr>
        <a:xfrm>
          <a:off x="2549525" y="98679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542925</xdr:colOff>
      <xdr:row>54</xdr:row>
      <xdr:rowOff>457200</xdr:rowOff>
    </xdr:from>
    <xdr:to>
      <xdr:col>3</xdr:col>
      <xdr:colOff>2209800</xdr:colOff>
      <xdr:row>54</xdr:row>
      <xdr:rowOff>504825</xdr:rowOff>
    </xdr:to>
    <xdr:sp macro="" textlink="">
      <xdr:nvSpPr>
        <xdr:cNvPr id="20" name="Rectangle 19">
          <a:hlinkClick xmlns:r="http://schemas.openxmlformats.org/officeDocument/2006/relationships" r:id="rId9"/>
          <a:extLst>
            <a:ext uri="{FF2B5EF4-FFF2-40B4-BE49-F238E27FC236}">
              <a16:creationId xmlns:a16="http://schemas.microsoft.com/office/drawing/2014/main" id="{E322E011-3262-4DA7-957B-DA54EA991FEA}"/>
            </a:ext>
          </a:extLst>
        </xdr:cNvPr>
        <xdr:cNvSpPr/>
      </xdr:nvSpPr>
      <xdr:spPr>
        <a:xfrm>
          <a:off x="2454275" y="9953625"/>
          <a:ext cx="984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714375</xdr:colOff>
      <xdr:row>55</xdr:row>
      <xdr:rowOff>95250</xdr:rowOff>
    </xdr:from>
    <xdr:to>
      <xdr:col>3</xdr:col>
      <xdr:colOff>2266950</xdr:colOff>
      <xdr:row>55</xdr:row>
      <xdr:rowOff>140969</xdr:rowOff>
    </xdr:to>
    <xdr:sp macro="" textlink="">
      <xdr:nvSpPr>
        <xdr:cNvPr id="21" name="Rectangle 20">
          <a:hlinkClick xmlns:r="http://schemas.openxmlformats.org/officeDocument/2006/relationships" r:id="rId8"/>
          <a:extLst>
            <a:ext uri="{FF2B5EF4-FFF2-40B4-BE49-F238E27FC236}">
              <a16:creationId xmlns:a16="http://schemas.microsoft.com/office/drawing/2014/main" id="{E8658B52-5BD7-4AC6-9204-9BBE04EFE241}"/>
            </a:ext>
          </a:extLst>
        </xdr:cNvPr>
        <xdr:cNvSpPr/>
      </xdr:nvSpPr>
      <xdr:spPr>
        <a:xfrm>
          <a:off x="2549525" y="10048875"/>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2619375</xdr:colOff>
      <xdr:row>55</xdr:row>
      <xdr:rowOff>95250</xdr:rowOff>
    </xdr:from>
    <xdr:to>
      <xdr:col>3</xdr:col>
      <xdr:colOff>4324350</xdr:colOff>
      <xdr:row>55</xdr:row>
      <xdr:rowOff>140969</xdr:rowOff>
    </xdr:to>
    <xdr:sp macro="" textlink="">
      <xdr:nvSpPr>
        <xdr:cNvPr id="22" name="Rectangle 21">
          <a:hlinkClick xmlns:r="http://schemas.openxmlformats.org/officeDocument/2006/relationships" r:id="rId9"/>
          <a:extLst>
            <a:ext uri="{FF2B5EF4-FFF2-40B4-BE49-F238E27FC236}">
              <a16:creationId xmlns:a16="http://schemas.microsoft.com/office/drawing/2014/main" id="{2CA70BB2-E8E7-48C6-B848-92106F27A514}"/>
            </a:ext>
          </a:extLst>
        </xdr:cNvPr>
        <xdr:cNvSpPr/>
      </xdr:nvSpPr>
      <xdr:spPr>
        <a:xfrm>
          <a:off x="2549525" y="10048875"/>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58</xdr:row>
      <xdr:rowOff>76200</xdr:rowOff>
    </xdr:from>
    <xdr:to>
      <xdr:col>3</xdr:col>
      <xdr:colOff>2057400</xdr:colOff>
      <xdr:row>58</xdr:row>
      <xdr:rowOff>121919</xdr:rowOff>
    </xdr:to>
    <xdr:sp macro="" textlink="">
      <xdr:nvSpPr>
        <xdr:cNvPr id="23" name="Rectangle 22">
          <a:hlinkClick xmlns:r="http://schemas.openxmlformats.org/officeDocument/2006/relationships" r:id="rId9"/>
          <a:extLst>
            <a:ext uri="{FF2B5EF4-FFF2-40B4-BE49-F238E27FC236}">
              <a16:creationId xmlns:a16="http://schemas.microsoft.com/office/drawing/2014/main" id="{36FAC301-9AC8-4DF2-A56A-EC8E121631AD}"/>
            </a:ext>
          </a:extLst>
        </xdr:cNvPr>
        <xdr:cNvSpPr/>
      </xdr:nvSpPr>
      <xdr:spPr>
        <a:xfrm>
          <a:off x="2295525" y="10572750"/>
          <a:ext cx="257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2276475</xdr:colOff>
      <xdr:row>58</xdr:row>
      <xdr:rowOff>59056</xdr:rowOff>
    </xdr:from>
    <xdr:to>
      <xdr:col>3</xdr:col>
      <xdr:colOff>3924300</xdr:colOff>
      <xdr:row>58</xdr:row>
      <xdr:rowOff>104775</xdr:rowOff>
    </xdr:to>
    <xdr:sp macro="" textlink="">
      <xdr:nvSpPr>
        <xdr:cNvPr id="24" name="Rectangle 23">
          <a:hlinkClick xmlns:r="http://schemas.openxmlformats.org/officeDocument/2006/relationships" r:id="rId10"/>
          <a:extLst>
            <a:ext uri="{FF2B5EF4-FFF2-40B4-BE49-F238E27FC236}">
              <a16:creationId xmlns:a16="http://schemas.microsoft.com/office/drawing/2014/main" id="{99D2187E-F46F-4F50-B74B-E6B7EA052254}"/>
            </a:ext>
          </a:extLst>
        </xdr:cNvPr>
        <xdr:cNvSpPr/>
      </xdr:nvSpPr>
      <xdr:spPr>
        <a:xfrm>
          <a:off x="2549525" y="10555606"/>
          <a:ext cx="3175"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68</xdr:row>
      <xdr:rowOff>1171575</xdr:rowOff>
    </xdr:from>
    <xdr:to>
      <xdr:col>3</xdr:col>
      <xdr:colOff>2095500</xdr:colOff>
      <xdr:row>68</xdr:row>
      <xdr:rowOff>1228725</xdr:rowOff>
    </xdr:to>
    <xdr:sp macro="" textlink="">
      <xdr:nvSpPr>
        <xdr:cNvPr id="25" name="Rectangle 24">
          <a:hlinkClick xmlns:r="http://schemas.openxmlformats.org/officeDocument/2006/relationships" r:id="rId10"/>
          <a:extLst>
            <a:ext uri="{FF2B5EF4-FFF2-40B4-BE49-F238E27FC236}">
              <a16:creationId xmlns:a16="http://schemas.microsoft.com/office/drawing/2014/main" id="{0D844087-A9F6-4BBD-B110-F823040DC210}"/>
            </a:ext>
          </a:extLst>
        </xdr:cNvPr>
        <xdr:cNvSpPr/>
      </xdr:nvSpPr>
      <xdr:spPr>
        <a:xfrm>
          <a:off x="2276475" y="12484100"/>
          <a:ext cx="2762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69</xdr:row>
      <xdr:rowOff>628650</xdr:rowOff>
    </xdr:from>
    <xdr:to>
      <xdr:col>3</xdr:col>
      <xdr:colOff>2076450</xdr:colOff>
      <xdr:row>69</xdr:row>
      <xdr:rowOff>685800</xdr:rowOff>
    </xdr:to>
    <xdr:sp macro="" textlink="">
      <xdr:nvSpPr>
        <xdr:cNvPr id="26" name="Rectangle 25">
          <a:hlinkClick xmlns:r="http://schemas.openxmlformats.org/officeDocument/2006/relationships" r:id="rId10"/>
          <a:extLst>
            <a:ext uri="{FF2B5EF4-FFF2-40B4-BE49-F238E27FC236}">
              <a16:creationId xmlns:a16="http://schemas.microsoft.com/office/drawing/2014/main" id="{736AC563-13ED-401C-ACCA-97E20D145349}"/>
            </a:ext>
          </a:extLst>
        </xdr:cNvPr>
        <xdr:cNvSpPr/>
      </xdr:nvSpPr>
      <xdr:spPr>
        <a:xfrm>
          <a:off x="2257425" y="12668250"/>
          <a:ext cx="2952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352425</xdr:colOff>
      <xdr:row>71</xdr:row>
      <xdr:rowOff>85725</xdr:rowOff>
    </xdr:from>
    <xdr:to>
      <xdr:col>3</xdr:col>
      <xdr:colOff>2019300</xdr:colOff>
      <xdr:row>71</xdr:row>
      <xdr:rowOff>152400</xdr:rowOff>
    </xdr:to>
    <xdr:sp macro="" textlink="">
      <xdr:nvSpPr>
        <xdr:cNvPr id="27" name="Rectangle 26">
          <a:hlinkClick xmlns:r="http://schemas.openxmlformats.org/officeDocument/2006/relationships" r:id="rId9"/>
          <a:extLst>
            <a:ext uri="{FF2B5EF4-FFF2-40B4-BE49-F238E27FC236}">
              <a16:creationId xmlns:a16="http://schemas.microsoft.com/office/drawing/2014/main" id="{FAD8EE04-E95C-47A6-B0B8-11A6A0D64621}"/>
            </a:ext>
          </a:extLst>
        </xdr:cNvPr>
        <xdr:cNvSpPr/>
      </xdr:nvSpPr>
      <xdr:spPr>
        <a:xfrm>
          <a:off x="2263775" y="12931775"/>
          <a:ext cx="288925" cy="69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2228850</xdr:colOff>
      <xdr:row>71</xdr:row>
      <xdr:rowOff>95250</xdr:rowOff>
    </xdr:from>
    <xdr:to>
      <xdr:col>3</xdr:col>
      <xdr:colOff>3581400</xdr:colOff>
      <xdr:row>71</xdr:row>
      <xdr:rowOff>140969</xdr:rowOff>
    </xdr:to>
    <xdr:sp macro="" textlink="">
      <xdr:nvSpPr>
        <xdr:cNvPr id="28" name="Rectangle 27">
          <a:hlinkClick xmlns:r="http://schemas.openxmlformats.org/officeDocument/2006/relationships" r:id="rId7"/>
          <a:extLst>
            <a:ext uri="{FF2B5EF4-FFF2-40B4-BE49-F238E27FC236}">
              <a16:creationId xmlns:a16="http://schemas.microsoft.com/office/drawing/2014/main" id="{D50A46BD-271B-42C0-955B-297BC8D905DD}"/>
            </a:ext>
          </a:extLst>
        </xdr:cNvPr>
        <xdr:cNvSpPr/>
      </xdr:nvSpPr>
      <xdr:spPr>
        <a:xfrm>
          <a:off x="2552700" y="129444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504825</xdr:colOff>
      <xdr:row>73</xdr:row>
      <xdr:rowOff>95250</xdr:rowOff>
    </xdr:from>
    <xdr:to>
      <xdr:col>3</xdr:col>
      <xdr:colOff>1828800</xdr:colOff>
      <xdr:row>73</xdr:row>
      <xdr:rowOff>140969</xdr:rowOff>
    </xdr:to>
    <xdr:sp macro="" textlink="">
      <xdr:nvSpPr>
        <xdr:cNvPr id="29" name="Rectangle 28">
          <a:hlinkClick xmlns:r="http://schemas.openxmlformats.org/officeDocument/2006/relationships" r:id="rId7"/>
          <a:extLst>
            <a:ext uri="{FF2B5EF4-FFF2-40B4-BE49-F238E27FC236}">
              <a16:creationId xmlns:a16="http://schemas.microsoft.com/office/drawing/2014/main" id="{F939945E-8914-424B-A2CD-94F8D25E7213}"/>
            </a:ext>
          </a:extLst>
        </xdr:cNvPr>
        <xdr:cNvSpPr/>
      </xdr:nvSpPr>
      <xdr:spPr>
        <a:xfrm>
          <a:off x="2416175" y="13306425"/>
          <a:ext cx="1365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495300</xdr:colOff>
      <xdr:row>73</xdr:row>
      <xdr:rowOff>428625</xdr:rowOff>
    </xdr:from>
    <xdr:to>
      <xdr:col>3</xdr:col>
      <xdr:colOff>2247900</xdr:colOff>
      <xdr:row>73</xdr:row>
      <xdr:rowOff>485775</xdr:rowOff>
    </xdr:to>
    <xdr:sp macro="" textlink="">
      <xdr:nvSpPr>
        <xdr:cNvPr id="30" name="Rectangle 29">
          <a:hlinkClick xmlns:r="http://schemas.openxmlformats.org/officeDocument/2006/relationships" r:id="rId5"/>
          <a:extLst>
            <a:ext uri="{FF2B5EF4-FFF2-40B4-BE49-F238E27FC236}">
              <a16:creationId xmlns:a16="http://schemas.microsoft.com/office/drawing/2014/main" id="{B79519C5-01EB-4874-8C36-CF130C66494A}"/>
            </a:ext>
          </a:extLst>
        </xdr:cNvPr>
        <xdr:cNvSpPr/>
      </xdr:nvSpPr>
      <xdr:spPr>
        <a:xfrm>
          <a:off x="2409825" y="13388975"/>
          <a:ext cx="1428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495300</xdr:colOff>
      <xdr:row>77</xdr:row>
      <xdr:rowOff>57150</xdr:rowOff>
    </xdr:from>
    <xdr:to>
      <xdr:col>3</xdr:col>
      <xdr:colOff>1885950</xdr:colOff>
      <xdr:row>77</xdr:row>
      <xdr:rowOff>133350</xdr:rowOff>
    </xdr:to>
    <xdr:sp macro="" textlink="">
      <xdr:nvSpPr>
        <xdr:cNvPr id="31" name="Rectangle 30">
          <a:hlinkClick xmlns:r="http://schemas.openxmlformats.org/officeDocument/2006/relationships" r:id="rId7"/>
          <a:extLst>
            <a:ext uri="{FF2B5EF4-FFF2-40B4-BE49-F238E27FC236}">
              <a16:creationId xmlns:a16="http://schemas.microsoft.com/office/drawing/2014/main" id="{BC609172-83BB-47E1-9C84-043826B6D5E2}"/>
            </a:ext>
          </a:extLst>
        </xdr:cNvPr>
        <xdr:cNvSpPr/>
      </xdr:nvSpPr>
      <xdr:spPr>
        <a:xfrm>
          <a:off x="2409825" y="13992225"/>
          <a:ext cx="1428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514350</xdr:colOff>
      <xdr:row>78</xdr:row>
      <xdr:rowOff>66675</xdr:rowOff>
    </xdr:from>
    <xdr:to>
      <xdr:col>3</xdr:col>
      <xdr:colOff>1866900</xdr:colOff>
      <xdr:row>78</xdr:row>
      <xdr:rowOff>133350</xdr:rowOff>
    </xdr:to>
    <xdr:sp macro="" textlink="">
      <xdr:nvSpPr>
        <xdr:cNvPr id="32" name="Rectangle 31">
          <a:hlinkClick xmlns:r="http://schemas.openxmlformats.org/officeDocument/2006/relationships" r:id="rId7"/>
          <a:extLst>
            <a:ext uri="{FF2B5EF4-FFF2-40B4-BE49-F238E27FC236}">
              <a16:creationId xmlns:a16="http://schemas.microsoft.com/office/drawing/2014/main" id="{2CFEB011-CC7C-4B61-84EB-E8AFD73FDE1D}"/>
            </a:ext>
          </a:extLst>
        </xdr:cNvPr>
        <xdr:cNvSpPr/>
      </xdr:nvSpPr>
      <xdr:spPr>
        <a:xfrm>
          <a:off x="2428875" y="14179550"/>
          <a:ext cx="123825" cy="69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82</xdr:row>
      <xdr:rowOff>76200</xdr:rowOff>
    </xdr:from>
    <xdr:to>
      <xdr:col>3</xdr:col>
      <xdr:colOff>2057400</xdr:colOff>
      <xdr:row>82</xdr:row>
      <xdr:rowOff>121919</xdr:rowOff>
    </xdr:to>
    <xdr:sp macro="" textlink="">
      <xdr:nvSpPr>
        <xdr:cNvPr id="33" name="Rectangle 32">
          <a:hlinkClick xmlns:r="http://schemas.openxmlformats.org/officeDocument/2006/relationships" r:id="rId9"/>
          <a:extLst>
            <a:ext uri="{FF2B5EF4-FFF2-40B4-BE49-F238E27FC236}">
              <a16:creationId xmlns:a16="http://schemas.microsoft.com/office/drawing/2014/main" id="{B8AE246D-52B6-467A-8317-99A9132C420A}"/>
            </a:ext>
          </a:extLst>
        </xdr:cNvPr>
        <xdr:cNvSpPr/>
      </xdr:nvSpPr>
      <xdr:spPr>
        <a:xfrm>
          <a:off x="2276475" y="14916150"/>
          <a:ext cx="2762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2238375</xdr:colOff>
      <xdr:row>82</xdr:row>
      <xdr:rowOff>95250</xdr:rowOff>
    </xdr:from>
    <xdr:to>
      <xdr:col>3</xdr:col>
      <xdr:colOff>3838575</xdr:colOff>
      <xdr:row>82</xdr:row>
      <xdr:rowOff>140969</xdr:rowOff>
    </xdr:to>
    <xdr:sp macro="" textlink="">
      <xdr:nvSpPr>
        <xdr:cNvPr id="34" name="Rectangle 33">
          <a:hlinkClick xmlns:r="http://schemas.openxmlformats.org/officeDocument/2006/relationships" r:id="rId5"/>
          <a:extLst>
            <a:ext uri="{FF2B5EF4-FFF2-40B4-BE49-F238E27FC236}">
              <a16:creationId xmlns:a16="http://schemas.microsoft.com/office/drawing/2014/main" id="{FA33E98F-04A2-4CEE-9647-D6B7B4607D42}"/>
            </a:ext>
          </a:extLst>
        </xdr:cNvPr>
        <xdr:cNvSpPr/>
      </xdr:nvSpPr>
      <xdr:spPr>
        <a:xfrm>
          <a:off x="2549525" y="149352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504825</xdr:colOff>
      <xdr:row>86</xdr:row>
      <xdr:rowOff>76200</xdr:rowOff>
    </xdr:from>
    <xdr:to>
      <xdr:col>3</xdr:col>
      <xdr:colOff>2209800</xdr:colOff>
      <xdr:row>86</xdr:row>
      <xdr:rowOff>121919</xdr:rowOff>
    </xdr:to>
    <xdr:sp macro="" textlink="">
      <xdr:nvSpPr>
        <xdr:cNvPr id="35" name="Rectangle 34">
          <a:hlinkClick xmlns:r="http://schemas.openxmlformats.org/officeDocument/2006/relationships" r:id="rId5"/>
          <a:extLst>
            <a:ext uri="{FF2B5EF4-FFF2-40B4-BE49-F238E27FC236}">
              <a16:creationId xmlns:a16="http://schemas.microsoft.com/office/drawing/2014/main" id="{EEE00D29-BF92-4B52-A1DE-20533FC997BD}"/>
            </a:ext>
          </a:extLst>
        </xdr:cNvPr>
        <xdr:cNvSpPr/>
      </xdr:nvSpPr>
      <xdr:spPr>
        <a:xfrm>
          <a:off x="2416175" y="15640050"/>
          <a:ext cx="1365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542925</xdr:colOff>
      <xdr:row>88</xdr:row>
      <xdr:rowOff>76200</xdr:rowOff>
    </xdr:from>
    <xdr:to>
      <xdr:col>3</xdr:col>
      <xdr:colOff>2200275</xdr:colOff>
      <xdr:row>88</xdr:row>
      <xdr:rowOff>121919</xdr:rowOff>
    </xdr:to>
    <xdr:sp macro="" textlink="">
      <xdr:nvSpPr>
        <xdr:cNvPr id="36" name="Rectangle 35">
          <a:hlinkClick xmlns:r="http://schemas.openxmlformats.org/officeDocument/2006/relationships" r:id="rId5"/>
          <a:extLst>
            <a:ext uri="{FF2B5EF4-FFF2-40B4-BE49-F238E27FC236}">
              <a16:creationId xmlns:a16="http://schemas.microsoft.com/office/drawing/2014/main" id="{997C3C6C-5DE3-4CB2-8DC2-1F70E1A7CB4B}"/>
            </a:ext>
          </a:extLst>
        </xdr:cNvPr>
        <xdr:cNvSpPr/>
      </xdr:nvSpPr>
      <xdr:spPr>
        <a:xfrm>
          <a:off x="2454275" y="16002000"/>
          <a:ext cx="952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96</xdr:row>
      <xdr:rowOff>95250</xdr:rowOff>
    </xdr:from>
    <xdr:to>
      <xdr:col>3</xdr:col>
      <xdr:colOff>2047875</xdr:colOff>
      <xdr:row>96</xdr:row>
      <xdr:rowOff>140969</xdr:rowOff>
    </xdr:to>
    <xdr:sp macro="" textlink="">
      <xdr:nvSpPr>
        <xdr:cNvPr id="37" name="Rectangle 36">
          <a:hlinkClick xmlns:r="http://schemas.openxmlformats.org/officeDocument/2006/relationships" r:id="rId9"/>
          <a:extLst>
            <a:ext uri="{FF2B5EF4-FFF2-40B4-BE49-F238E27FC236}">
              <a16:creationId xmlns:a16="http://schemas.microsoft.com/office/drawing/2014/main" id="{F1D13F09-018B-4E44-B2CB-9A4A1D3FE411}"/>
            </a:ext>
          </a:extLst>
        </xdr:cNvPr>
        <xdr:cNvSpPr/>
      </xdr:nvSpPr>
      <xdr:spPr>
        <a:xfrm>
          <a:off x="2276475" y="17468850"/>
          <a:ext cx="2730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96</xdr:row>
      <xdr:rowOff>76200</xdr:rowOff>
    </xdr:from>
    <xdr:to>
      <xdr:col>3</xdr:col>
      <xdr:colOff>4524375</xdr:colOff>
      <xdr:row>96</xdr:row>
      <xdr:rowOff>142875</xdr:rowOff>
    </xdr:to>
    <xdr:sp macro="" textlink="">
      <xdr:nvSpPr>
        <xdr:cNvPr id="38" name="Rectangle 37">
          <a:hlinkClick xmlns:r="http://schemas.openxmlformats.org/officeDocument/2006/relationships" r:id="rId11"/>
          <a:extLst>
            <a:ext uri="{FF2B5EF4-FFF2-40B4-BE49-F238E27FC236}">
              <a16:creationId xmlns:a16="http://schemas.microsoft.com/office/drawing/2014/main" id="{94847335-8EE2-4B83-A2AC-660D50926F00}"/>
            </a:ext>
          </a:extLst>
        </xdr:cNvPr>
        <xdr:cNvSpPr/>
      </xdr:nvSpPr>
      <xdr:spPr>
        <a:xfrm>
          <a:off x="2549525" y="17449800"/>
          <a:ext cx="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561975</xdr:colOff>
      <xdr:row>101</xdr:row>
      <xdr:rowOff>95250</xdr:rowOff>
    </xdr:from>
    <xdr:to>
      <xdr:col>3</xdr:col>
      <xdr:colOff>2190750</xdr:colOff>
      <xdr:row>101</xdr:row>
      <xdr:rowOff>140969</xdr:rowOff>
    </xdr:to>
    <xdr:sp macro="" textlink="">
      <xdr:nvSpPr>
        <xdr:cNvPr id="39" name="Rectangle 38">
          <a:hlinkClick xmlns:r="http://schemas.openxmlformats.org/officeDocument/2006/relationships" r:id="rId9"/>
          <a:extLst>
            <a:ext uri="{FF2B5EF4-FFF2-40B4-BE49-F238E27FC236}">
              <a16:creationId xmlns:a16="http://schemas.microsoft.com/office/drawing/2014/main" id="{91BF9A7D-1AFF-4672-BB84-9D39B54FE7FF}"/>
            </a:ext>
          </a:extLst>
        </xdr:cNvPr>
        <xdr:cNvSpPr/>
      </xdr:nvSpPr>
      <xdr:spPr>
        <a:xfrm>
          <a:off x="2473325" y="18373725"/>
          <a:ext cx="793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695325</xdr:colOff>
      <xdr:row>103</xdr:row>
      <xdr:rowOff>95250</xdr:rowOff>
    </xdr:from>
    <xdr:to>
      <xdr:col>3</xdr:col>
      <xdr:colOff>2505075</xdr:colOff>
      <xdr:row>103</xdr:row>
      <xdr:rowOff>142875</xdr:rowOff>
    </xdr:to>
    <xdr:sp macro="" textlink="">
      <xdr:nvSpPr>
        <xdr:cNvPr id="40" name="Rectangle 39">
          <a:hlinkClick xmlns:r="http://schemas.openxmlformats.org/officeDocument/2006/relationships" r:id="rId10"/>
          <a:extLst>
            <a:ext uri="{FF2B5EF4-FFF2-40B4-BE49-F238E27FC236}">
              <a16:creationId xmlns:a16="http://schemas.microsoft.com/office/drawing/2014/main" id="{BBDE9388-AE38-40E5-8CF1-6444D6998DCF}"/>
            </a:ext>
          </a:extLst>
        </xdr:cNvPr>
        <xdr:cNvSpPr/>
      </xdr:nvSpPr>
      <xdr:spPr>
        <a:xfrm>
          <a:off x="2549525" y="18735675"/>
          <a:ext cx="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109</xdr:row>
      <xdr:rowOff>85725</xdr:rowOff>
    </xdr:from>
    <xdr:to>
      <xdr:col>3</xdr:col>
      <xdr:colOff>2095500</xdr:colOff>
      <xdr:row>109</xdr:row>
      <xdr:rowOff>131444</xdr:rowOff>
    </xdr:to>
    <xdr:sp macro="" textlink="">
      <xdr:nvSpPr>
        <xdr:cNvPr id="41" name="Rectangle 40">
          <a:hlinkClick xmlns:r="http://schemas.openxmlformats.org/officeDocument/2006/relationships" r:id="rId9"/>
          <a:extLst>
            <a:ext uri="{FF2B5EF4-FFF2-40B4-BE49-F238E27FC236}">
              <a16:creationId xmlns:a16="http://schemas.microsoft.com/office/drawing/2014/main" id="{D14916B8-2CE3-4378-B707-E1D3A973A648}"/>
            </a:ext>
          </a:extLst>
        </xdr:cNvPr>
        <xdr:cNvSpPr/>
      </xdr:nvSpPr>
      <xdr:spPr>
        <a:xfrm>
          <a:off x="2238375" y="19808825"/>
          <a:ext cx="3143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109</xdr:row>
      <xdr:rowOff>95250</xdr:rowOff>
    </xdr:from>
    <xdr:to>
      <xdr:col>3</xdr:col>
      <xdr:colOff>4143375</xdr:colOff>
      <xdr:row>109</xdr:row>
      <xdr:rowOff>140969</xdr:rowOff>
    </xdr:to>
    <xdr:sp macro="" textlink="">
      <xdr:nvSpPr>
        <xdr:cNvPr id="42" name="Rectangle 41">
          <a:hlinkClick xmlns:r="http://schemas.openxmlformats.org/officeDocument/2006/relationships" r:id="rId12"/>
          <a:extLst>
            <a:ext uri="{FF2B5EF4-FFF2-40B4-BE49-F238E27FC236}">
              <a16:creationId xmlns:a16="http://schemas.microsoft.com/office/drawing/2014/main" id="{027EB1B3-E73D-43CA-B75D-03D7B640170D}"/>
            </a:ext>
          </a:extLst>
        </xdr:cNvPr>
        <xdr:cNvSpPr/>
      </xdr:nvSpPr>
      <xdr:spPr>
        <a:xfrm>
          <a:off x="2549525" y="198215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723900</xdr:colOff>
      <xdr:row>114</xdr:row>
      <xdr:rowOff>76200</xdr:rowOff>
    </xdr:from>
    <xdr:to>
      <xdr:col>3</xdr:col>
      <xdr:colOff>2266950</xdr:colOff>
      <xdr:row>114</xdr:row>
      <xdr:rowOff>121919</xdr:rowOff>
    </xdr:to>
    <xdr:sp macro="" textlink="">
      <xdr:nvSpPr>
        <xdr:cNvPr id="43" name="Rectangle 42">
          <a:hlinkClick xmlns:r="http://schemas.openxmlformats.org/officeDocument/2006/relationships" r:id="rId13"/>
          <a:extLst>
            <a:ext uri="{FF2B5EF4-FFF2-40B4-BE49-F238E27FC236}">
              <a16:creationId xmlns:a16="http://schemas.microsoft.com/office/drawing/2014/main" id="{82467BEC-2DEF-40E9-85FA-624A22796DF9}"/>
            </a:ext>
          </a:extLst>
        </xdr:cNvPr>
        <xdr:cNvSpPr/>
      </xdr:nvSpPr>
      <xdr:spPr>
        <a:xfrm>
          <a:off x="2552700" y="207073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2695575</xdr:colOff>
      <xdr:row>114</xdr:row>
      <xdr:rowOff>76200</xdr:rowOff>
    </xdr:from>
    <xdr:to>
      <xdr:col>3</xdr:col>
      <xdr:colOff>4143375</xdr:colOff>
      <xdr:row>114</xdr:row>
      <xdr:rowOff>121919</xdr:rowOff>
    </xdr:to>
    <xdr:sp macro="" textlink="">
      <xdr:nvSpPr>
        <xdr:cNvPr id="44" name="Rectangle 43">
          <a:hlinkClick xmlns:r="http://schemas.openxmlformats.org/officeDocument/2006/relationships" r:id="rId14"/>
          <a:extLst>
            <a:ext uri="{FF2B5EF4-FFF2-40B4-BE49-F238E27FC236}">
              <a16:creationId xmlns:a16="http://schemas.microsoft.com/office/drawing/2014/main" id="{8BD917F7-760F-47C9-BA28-6AFF643E0D59}"/>
            </a:ext>
          </a:extLst>
        </xdr:cNvPr>
        <xdr:cNvSpPr/>
      </xdr:nvSpPr>
      <xdr:spPr>
        <a:xfrm>
          <a:off x="2549525" y="207073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523875</xdr:colOff>
      <xdr:row>114</xdr:row>
      <xdr:rowOff>438150</xdr:rowOff>
    </xdr:from>
    <xdr:to>
      <xdr:col>3</xdr:col>
      <xdr:colOff>1066800</xdr:colOff>
      <xdr:row>114</xdr:row>
      <xdr:rowOff>483869</xdr:rowOff>
    </xdr:to>
    <xdr:sp macro="" textlink="">
      <xdr:nvSpPr>
        <xdr:cNvPr id="45" name="Rectangle 44">
          <a:hlinkClick xmlns:r="http://schemas.openxmlformats.org/officeDocument/2006/relationships" r:id="rId3"/>
          <a:extLst>
            <a:ext uri="{FF2B5EF4-FFF2-40B4-BE49-F238E27FC236}">
              <a16:creationId xmlns:a16="http://schemas.microsoft.com/office/drawing/2014/main" id="{B3EFE0AA-2BA9-4FAB-A096-F0954BE431A3}"/>
            </a:ext>
          </a:extLst>
        </xdr:cNvPr>
        <xdr:cNvSpPr/>
      </xdr:nvSpPr>
      <xdr:spPr>
        <a:xfrm>
          <a:off x="2435225" y="20812125"/>
          <a:ext cx="1174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116</xdr:row>
      <xdr:rowOff>57150</xdr:rowOff>
    </xdr:from>
    <xdr:to>
      <xdr:col>3</xdr:col>
      <xdr:colOff>2038350</xdr:colOff>
      <xdr:row>116</xdr:row>
      <xdr:rowOff>123825</xdr:rowOff>
    </xdr:to>
    <xdr:sp macro="" textlink="">
      <xdr:nvSpPr>
        <xdr:cNvPr id="46" name="Rectangle 45">
          <a:hlinkClick xmlns:r="http://schemas.openxmlformats.org/officeDocument/2006/relationships" r:id="rId9"/>
          <a:extLst>
            <a:ext uri="{FF2B5EF4-FFF2-40B4-BE49-F238E27FC236}">
              <a16:creationId xmlns:a16="http://schemas.microsoft.com/office/drawing/2014/main" id="{CCB5E2FE-2C0D-444D-A9E0-AA8E154AF543}"/>
            </a:ext>
          </a:extLst>
        </xdr:cNvPr>
        <xdr:cNvSpPr/>
      </xdr:nvSpPr>
      <xdr:spPr>
        <a:xfrm>
          <a:off x="2276475" y="21050250"/>
          <a:ext cx="276225"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2228850</xdr:colOff>
      <xdr:row>116</xdr:row>
      <xdr:rowOff>66675</xdr:rowOff>
    </xdr:from>
    <xdr:to>
      <xdr:col>3</xdr:col>
      <xdr:colOff>4314825</xdr:colOff>
      <xdr:row>116</xdr:row>
      <xdr:rowOff>142875</xdr:rowOff>
    </xdr:to>
    <xdr:sp macro="" textlink="">
      <xdr:nvSpPr>
        <xdr:cNvPr id="47" name="Rectangle 46">
          <a:hlinkClick xmlns:r="http://schemas.openxmlformats.org/officeDocument/2006/relationships" r:id="rId15"/>
          <a:extLst>
            <a:ext uri="{FF2B5EF4-FFF2-40B4-BE49-F238E27FC236}">
              <a16:creationId xmlns:a16="http://schemas.microsoft.com/office/drawing/2014/main" id="{57F317C5-771D-4A42-A66A-473FB0FEEB77}"/>
            </a:ext>
          </a:extLst>
        </xdr:cNvPr>
        <xdr:cNvSpPr/>
      </xdr:nvSpPr>
      <xdr:spPr>
        <a:xfrm>
          <a:off x="2552700" y="21056600"/>
          <a:ext cx="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118</xdr:row>
      <xdr:rowOff>85725</xdr:rowOff>
    </xdr:from>
    <xdr:to>
      <xdr:col>3</xdr:col>
      <xdr:colOff>2457450</xdr:colOff>
      <xdr:row>118</xdr:row>
      <xdr:rowOff>131444</xdr:rowOff>
    </xdr:to>
    <xdr:sp macro="" textlink="">
      <xdr:nvSpPr>
        <xdr:cNvPr id="48" name="Rectangle 47">
          <a:hlinkClick xmlns:r="http://schemas.openxmlformats.org/officeDocument/2006/relationships" r:id="rId15"/>
          <a:extLst>
            <a:ext uri="{FF2B5EF4-FFF2-40B4-BE49-F238E27FC236}">
              <a16:creationId xmlns:a16="http://schemas.microsoft.com/office/drawing/2014/main" id="{729027C8-4B68-4B6C-AF6C-77CCB28F9417}"/>
            </a:ext>
          </a:extLst>
        </xdr:cNvPr>
        <xdr:cNvSpPr/>
      </xdr:nvSpPr>
      <xdr:spPr>
        <a:xfrm>
          <a:off x="2314575" y="21437600"/>
          <a:ext cx="2381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352425</xdr:colOff>
      <xdr:row>119</xdr:row>
      <xdr:rowOff>85725</xdr:rowOff>
    </xdr:from>
    <xdr:to>
      <xdr:col>3</xdr:col>
      <xdr:colOff>2428875</xdr:colOff>
      <xdr:row>119</xdr:row>
      <xdr:rowOff>133350</xdr:rowOff>
    </xdr:to>
    <xdr:sp macro="" textlink="">
      <xdr:nvSpPr>
        <xdr:cNvPr id="49" name="Rectangle 48">
          <a:hlinkClick xmlns:r="http://schemas.openxmlformats.org/officeDocument/2006/relationships" r:id="rId15"/>
          <a:extLst>
            <a:ext uri="{FF2B5EF4-FFF2-40B4-BE49-F238E27FC236}">
              <a16:creationId xmlns:a16="http://schemas.microsoft.com/office/drawing/2014/main" id="{53B599AC-9AE4-423B-A42E-482357A8F305}"/>
            </a:ext>
          </a:extLst>
        </xdr:cNvPr>
        <xdr:cNvSpPr/>
      </xdr:nvSpPr>
      <xdr:spPr>
        <a:xfrm>
          <a:off x="2263775" y="21618575"/>
          <a:ext cx="28575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120</xdr:row>
      <xdr:rowOff>95250</xdr:rowOff>
    </xdr:from>
    <xdr:to>
      <xdr:col>3</xdr:col>
      <xdr:colOff>2428875</xdr:colOff>
      <xdr:row>120</xdr:row>
      <xdr:rowOff>140969</xdr:rowOff>
    </xdr:to>
    <xdr:sp macro="" textlink="">
      <xdr:nvSpPr>
        <xdr:cNvPr id="50" name="Rectangle 49">
          <a:hlinkClick xmlns:r="http://schemas.openxmlformats.org/officeDocument/2006/relationships" r:id="rId15"/>
          <a:extLst>
            <a:ext uri="{FF2B5EF4-FFF2-40B4-BE49-F238E27FC236}">
              <a16:creationId xmlns:a16="http://schemas.microsoft.com/office/drawing/2014/main" id="{0312587F-A804-4082-B114-4B666425602F}"/>
            </a:ext>
          </a:extLst>
        </xdr:cNvPr>
        <xdr:cNvSpPr/>
      </xdr:nvSpPr>
      <xdr:spPr>
        <a:xfrm>
          <a:off x="2314575" y="21812250"/>
          <a:ext cx="2349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352425</xdr:colOff>
      <xdr:row>123</xdr:row>
      <xdr:rowOff>57150</xdr:rowOff>
    </xdr:from>
    <xdr:to>
      <xdr:col>3</xdr:col>
      <xdr:colOff>2466975</xdr:colOff>
      <xdr:row>123</xdr:row>
      <xdr:rowOff>114300</xdr:rowOff>
    </xdr:to>
    <xdr:sp macro="" textlink="">
      <xdr:nvSpPr>
        <xdr:cNvPr id="51" name="Rectangle 50">
          <a:hlinkClick xmlns:r="http://schemas.openxmlformats.org/officeDocument/2006/relationships" r:id="rId15"/>
          <a:extLst>
            <a:ext uri="{FF2B5EF4-FFF2-40B4-BE49-F238E27FC236}">
              <a16:creationId xmlns:a16="http://schemas.microsoft.com/office/drawing/2014/main" id="{2AB2D549-B8D7-4004-929F-893B364A1CA4}"/>
            </a:ext>
          </a:extLst>
        </xdr:cNvPr>
        <xdr:cNvSpPr/>
      </xdr:nvSpPr>
      <xdr:spPr>
        <a:xfrm>
          <a:off x="2263775" y="22317075"/>
          <a:ext cx="2857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125</xdr:row>
      <xdr:rowOff>66675</xdr:rowOff>
    </xdr:from>
    <xdr:to>
      <xdr:col>3</xdr:col>
      <xdr:colOff>2028825</xdr:colOff>
      <xdr:row>125</xdr:row>
      <xdr:rowOff>123825</xdr:rowOff>
    </xdr:to>
    <xdr:sp macro="" textlink="">
      <xdr:nvSpPr>
        <xdr:cNvPr id="52" name="Rectangle 51">
          <a:hlinkClick xmlns:r="http://schemas.openxmlformats.org/officeDocument/2006/relationships" r:id="rId9"/>
          <a:extLst>
            <a:ext uri="{FF2B5EF4-FFF2-40B4-BE49-F238E27FC236}">
              <a16:creationId xmlns:a16="http://schemas.microsoft.com/office/drawing/2014/main" id="{7849F456-F4C2-4491-A493-0ED0916C7C6A}"/>
            </a:ext>
          </a:extLst>
        </xdr:cNvPr>
        <xdr:cNvSpPr/>
      </xdr:nvSpPr>
      <xdr:spPr>
        <a:xfrm>
          <a:off x="2295525" y="22685375"/>
          <a:ext cx="25400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125</xdr:row>
      <xdr:rowOff>85725</xdr:rowOff>
    </xdr:from>
    <xdr:to>
      <xdr:col>3</xdr:col>
      <xdr:colOff>4191000</xdr:colOff>
      <xdr:row>125</xdr:row>
      <xdr:rowOff>152400</xdr:rowOff>
    </xdr:to>
    <xdr:sp macro="" textlink="">
      <xdr:nvSpPr>
        <xdr:cNvPr id="53" name="Rectangle 52">
          <a:hlinkClick xmlns:r="http://schemas.openxmlformats.org/officeDocument/2006/relationships" r:id="rId16"/>
          <a:extLst>
            <a:ext uri="{FF2B5EF4-FFF2-40B4-BE49-F238E27FC236}">
              <a16:creationId xmlns:a16="http://schemas.microsoft.com/office/drawing/2014/main" id="{299D9BED-F6DC-44F6-B1D0-A85668624138}"/>
            </a:ext>
          </a:extLst>
        </xdr:cNvPr>
        <xdr:cNvSpPr/>
      </xdr:nvSpPr>
      <xdr:spPr>
        <a:xfrm>
          <a:off x="2549525" y="22704425"/>
          <a:ext cx="3175" cy="69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704850</xdr:colOff>
      <xdr:row>127</xdr:row>
      <xdr:rowOff>95250</xdr:rowOff>
    </xdr:from>
    <xdr:to>
      <xdr:col>3</xdr:col>
      <xdr:colOff>2676525</xdr:colOff>
      <xdr:row>127</xdr:row>
      <xdr:rowOff>140969</xdr:rowOff>
    </xdr:to>
    <xdr:sp macro="" textlink="">
      <xdr:nvSpPr>
        <xdr:cNvPr id="54" name="Rectangle 53">
          <a:hlinkClick xmlns:r="http://schemas.openxmlformats.org/officeDocument/2006/relationships" r:id="rId16"/>
          <a:extLst>
            <a:ext uri="{FF2B5EF4-FFF2-40B4-BE49-F238E27FC236}">
              <a16:creationId xmlns:a16="http://schemas.microsoft.com/office/drawing/2014/main" id="{6F84CF76-DA8C-4731-8128-6503A953C528}"/>
            </a:ext>
          </a:extLst>
        </xdr:cNvPr>
        <xdr:cNvSpPr/>
      </xdr:nvSpPr>
      <xdr:spPr>
        <a:xfrm>
          <a:off x="2552700" y="230790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128</xdr:row>
      <xdr:rowOff>85725</xdr:rowOff>
    </xdr:from>
    <xdr:to>
      <xdr:col>3</xdr:col>
      <xdr:colOff>2686050</xdr:colOff>
      <xdr:row>128</xdr:row>
      <xdr:rowOff>131444</xdr:rowOff>
    </xdr:to>
    <xdr:sp macro="" textlink="">
      <xdr:nvSpPr>
        <xdr:cNvPr id="55" name="Rectangle 54">
          <a:hlinkClick xmlns:r="http://schemas.openxmlformats.org/officeDocument/2006/relationships" r:id="rId16"/>
          <a:extLst>
            <a:ext uri="{FF2B5EF4-FFF2-40B4-BE49-F238E27FC236}">
              <a16:creationId xmlns:a16="http://schemas.microsoft.com/office/drawing/2014/main" id="{865AB112-27E4-4A02-9CC9-0511C2DD52C4}"/>
            </a:ext>
          </a:extLst>
        </xdr:cNvPr>
        <xdr:cNvSpPr/>
      </xdr:nvSpPr>
      <xdr:spPr>
        <a:xfrm>
          <a:off x="2552700" y="232473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619125</xdr:colOff>
      <xdr:row>129</xdr:row>
      <xdr:rowOff>85725</xdr:rowOff>
    </xdr:from>
    <xdr:to>
      <xdr:col>3</xdr:col>
      <xdr:colOff>2571750</xdr:colOff>
      <xdr:row>129</xdr:row>
      <xdr:rowOff>131444</xdr:rowOff>
    </xdr:to>
    <xdr:sp macro="" textlink="">
      <xdr:nvSpPr>
        <xdr:cNvPr id="56" name="Rectangle 55">
          <a:hlinkClick xmlns:r="http://schemas.openxmlformats.org/officeDocument/2006/relationships" r:id="rId16"/>
          <a:extLst>
            <a:ext uri="{FF2B5EF4-FFF2-40B4-BE49-F238E27FC236}">
              <a16:creationId xmlns:a16="http://schemas.microsoft.com/office/drawing/2014/main" id="{5F485E9B-4B6E-44C4-9EC5-EDF04A0BCD3F}"/>
            </a:ext>
          </a:extLst>
        </xdr:cNvPr>
        <xdr:cNvSpPr/>
      </xdr:nvSpPr>
      <xdr:spPr>
        <a:xfrm>
          <a:off x="2530475" y="23428325"/>
          <a:ext cx="222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609600</xdr:colOff>
      <xdr:row>130</xdr:row>
      <xdr:rowOff>66675</xdr:rowOff>
    </xdr:from>
    <xdr:to>
      <xdr:col>3</xdr:col>
      <xdr:colOff>2609850</xdr:colOff>
      <xdr:row>130</xdr:row>
      <xdr:rowOff>133350</xdr:rowOff>
    </xdr:to>
    <xdr:sp macro="" textlink="">
      <xdr:nvSpPr>
        <xdr:cNvPr id="57" name="Rectangle 56">
          <a:hlinkClick xmlns:r="http://schemas.openxmlformats.org/officeDocument/2006/relationships" r:id="rId16"/>
          <a:extLst>
            <a:ext uri="{FF2B5EF4-FFF2-40B4-BE49-F238E27FC236}">
              <a16:creationId xmlns:a16="http://schemas.microsoft.com/office/drawing/2014/main" id="{D331C154-4377-46DC-92A6-7D4B7B917530}"/>
            </a:ext>
          </a:extLst>
        </xdr:cNvPr>
        <xdr:cNvSpPr/>
      </xdr:nvSpPr>
      <xdr:spPr>
        <a:xfrm>
          <a:off x="2524125" y="23590250"/>
          <a:ext cx="28575" cy="69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619125</xdr:colOff>
      <xdr:row>131</xdr:row>
      <xdr:rowOff>66675</xdr:rowOff>
    </xdr:from>
    <xdr:to>
      <xdr:col>3</xdr:col>
      <xdr:colOff>2619375</xdr:colOff>
      <xdr:row>131</xdr:row>
      <xdr:rowOff>123825</xdr:rowOff>
    </xdr:to>
    <xdr:sp macro="" textlink="">
      <xdr:nvSpPr>
        <xdr:cNvPr id="58" name="Rectangle 57">
          <a:hlinkClick xmlns:r="http://schemas.openxmlformats.org/officeDocument/2006/relationships" r:id="rId16"/>
          <a:extLst>
            <a:ext uri="{FF2B5EF4-FFF2-40B4-BE49-F238E27FC236}">
              <a16:creationId xmlns:a16="http://schemas.microsoft.com/office/drawing/2014/main" id="{E192A8C3-E1FF-4017-AE90-DF1949836D74}"/>
            </a:ext>
          </a:extLst>
        </xdr:cNvPr>
        <xdr:cNvSpPr/>
      </xdr:nvSpPr>
      <xdr:spPr>
        <a:xfrm>
          <a:off x="2530475" y="23771225"/>
          <a:ext cx="19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371475</xdr:colOff>
      <xdr:row>133</xdr:row>
      <xdr:rowOff>104775</xdr:rowOff>
    </xdr:from>
    <xdr:to>
      <xdr:col>3</xdr:col>
      <xdr:colOff>2324100</xdr:colOff>
      <xdr:row>133</xdr:row>
      <xdr:rowOff>150494</xdr:rowOff>
    </xdr:to>
    <xdr:sp macro="" textlink="">
      <xdr:nvSpPr>
        <xdr:cNvPr id="59" name="Rectangle 58">
          <a:hlinkClick xmlns:r="http://schemas.openxmlformats.org/officeDocument/2006/relationships" r:id="rId17"/>
          <a:extLst>
            <a:ext uri="{FF2B5EF4-FFF2-40B4-BE49-F238E27FC236}">
              <a16:creationId xmlns:a16="http://schemas.microsoft.com/office/drawing/2014/main" id="{48AD9880-5940-4D0C-B23F-4616B81CB71B}"/>
            </a:ext>
          </a:extLst>
        </xdr:cNvPr>
        <xdr:cNvSpPr/>
      </xdr:nvSpPr>
      <xdr:spPr>
        <a:xfrm>
          <a:off x="2282825" y="24171275"/>
          <a:ext cx="2698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371475</xdr:colOff>
      <xdr:row>136</xdr:row>
      <xdr:rowOff>68581</xdr:rowOff>
    </xdr:from>
    <xdr:to>
      <xdr:col>3</xdr:col>
      <xdr:colOff>2085975</xdr:colOff>
      <xdr:row>136</xdr:row>
      <xdr:rowOff>114300</xdr:rowOff>
    </xdr:to>
    <xdr:sp macro="" textlink="">
      <xdr:nvSpPr>
        <xdr:cNvPr id="60" name="Rectangle 59">
          <a:hlinkClick xmlns:r="http://schemas.openxmlformats.org/officeDocument/2006/relationships" r:id="rId9"/>
          <a:extLst>
            <a:ext uri="{FF2B5EF4-FFF2-40B4-BE49-F238E27FC236}">
              <a16:creationId xmlns:a16="http://schemas.microsoft.com/office/drawing/2014/main" id="{504871D9-6E88-4B4D-9F71-8A2CAAF58905}"/>
            </a:ext>
          </a:extLst>
        </xdr:cNvPr>
        <xdr:cNvSpPr/>
      </xdr:nvSpPr>
      <xdr:spPr>
        <a:xfrm>
          <a:off x="2282825" y="24678006"/>
          <a:ext cx="2667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136</xdr:row>
      <xdr:rowOff>85725</xdr:rowOff>
    </xdr:from>
    <xdr:to>
      <xdr:col>3</xdr:col>
      <xdr:colOff>3800475</xdr:colOff>
      <xdr:row>136</xdr:row>
      <xdr:rowOff>131444</xdr:rowOff>
    </xdr:to>
    <xdr:sp macro="" textlink="">
      <xdr:nvSpPr>
        <xdr:cNvPr id="61" name="Rectangle 60">
          <a:hlinkClick xmlns:r="http://schemas.openxmlformats.org/officeDocument/2006/relationships" r:id="rId18"/>
          <a:extLst>
            <a:ext uri="{FF2B5EF4-FFF2-40B4-BE49-F238E27FC236}">
              <a16:creationId xmlns:a16="http://schemas.microsoft.com/office/drawing/2014/main" id="{7C6A6914-6C88-4A17-92B8-975B26E1A855}"/>
            </a:ext>
          </a:extLst>
        </xdr:cNvPr>
        <xdr:cNvSpPr/>
      </xdr:nvSpPr>
      <xdr:spPr>
        <a:xfrm>
          <a:off x="2549525" y="246951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4219575</xdr:colOff>
      <xdr:row>136</xdr:row>
      <xdr:rowOff>76200</xdr:rowOff>
    </xdr:from>
    <xdr:to>
      <xdr:col>3</xdr:col>
      <xdr:colOff>4552950</xdr:colOff>
      <xdr:row>136</xdr:row>
      <xdr:rowOff>121919</xdr:rowOff>
    </xdr:to>
    <xdr:sp macro="" textlink="">
      <xdr:nvSpPr>
        <xdr:cNvPr id="62" name="Rectangle 61">
          <a:hlinkClick xmlns:r="http://schemas.openxmlformats.org/officeDocument/2006/relationships" r:id="rId19"/>
          <a:extLst>
            <a:ext uri="{FF2B5EF4-FFF2-40B4-BE49-F238E27FC236}">
              <a16:creationId xmlns:a16="http://schemas.microsoft.com/office/drawing/2014/main" id="{3EFB78ED-D9A7-43B5-9AC9-48771A6D0D99}"/>
            </a:ext>
          </a:extLst>
        </xdr:cNvPr>
        <xdr:cNvSpPr/>
      </xdr:nvSpPr>
      <xdr:spPr>
        <a:xfrm>
          <a:off x="2549525" y="2468880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138</xdr:row>
      <xdr:rowOff>95250</xdr:rowOff>
    </xdr:from>
    <xdr:to>
      <xdr:col>3</xdr:col>
      <xdr:colOff>1933575</xdr:colOff>
      <xdr:row>138</xdr:row>
      <xdr:rowOff>140969</xdr:rowOff>
    </xdr:to>
    <xdr:sp macro="" textlink="">
      <xdr:nvSpPr>
        <xdr:cNvPr id="63" name="Rectangle 62">
          <a:hlinkClick xmlns:r="http://schemas.openxmlformats.org/officeDocument/2006/relationships" r:id="rId18"/>
          <a:extLst>
            <a:ext uri="{FF2B5EF4-FFF2-40B4-BE49-F238E27FC236}">
              <a16:creationId xmlns:a16="http://schemas.microsoft.com/office/drawing/2014/main" id="{E64E4A8A-08EC-4F7A-9275-0DA7C7831ED5}"/>
            </a:ext>
          </a:extLst>
        </xdr:cNvPr>
        <xdr:cNvSpPr/>
      </xdr:nvSpPr>
      <xdr:spPr>
        <a:xfrm>
          <a:off x="2301875" y="25069800"/>
          <a:ext cx="24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2190750</xdr:colOff>
      <xdr:row>138</xdr:row>
      <xdr:rowOff>95250</xdr:rowOff>
    </xdr:from>
    <xdr:to>
      <xdr:col>3</xdr:col>
      <xdr:colOff>4486275</xdr:colOff>
      <xdr:row>138</xdr:row>
      <xdr:rowOff>140969</xdr:rowOff>
    </xdr:to>
    <xdr:sp macro="" textlink="">
      <xdr:nvSpPr>
        <xdr:cNvPr id="64" name="Rectangle 63">
          <a:hlinkClick xmlns:r="http://schemas.openxmlformats.org/officeDocument/2006/relationships" r:id="rId20"/>
          <a:extLst>
            <a:ext uri="{FF2B5EF4-FFF2-40B4-BE49-F238E27FC236}">
              <a16:creationId xmlns:a16="http://schemas.microsoft.com/office/drawing/2014/main" id="{EB3656B8-3B80-428B-ACDE-E528684F80F3}"/>
            </a:ext>
          </a:extLst>
        </xdr:cNvPr>
        <xdr:cNvSpPr/>
      </xdr:nvSpPr>
      <xdr:spPr>
        <a:xfrm>
          <a:off x="2552700" y="250698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4905375</xdr:colOff>
      <xdr:row>138</xdr:row>
      <xdr:rowOff>66675</xdr:rowOff>
    </xdr:from>
    <xdr:to>
      <xdr:col>3</xdr:col>
      <xdr:colOff>5200650</xdr:colOff>
      <xdr:row>138</xdr:row>
      <xdr:rowOff>112394</xdr:rowOff>
    </xdr:to>
    <xdr:sp macro="" textlink="">
      <xdr:nvSpPr>
        <xdr:cNvPr id="65" name="Rectangle 64">
          <a:hlinkClick xmlns:r="http://schemas.openxmlformats.org/officeDocument/2006/relationships" r:id="rId19"/>
          <a:extLst>
            <a:ext uri="{FF2B5EF4-FFF2-40B4-BE49-F238E27FC236}">
              <a16:creationId xmlns:a16="http://schemas.microsoft.com/office/drawing/2014/main" id="{39F19786-1A72-4342-9B2B-988B473F2B3F}"/>
            </a:ext>
          </a:extLst>
        </xdr:cNvPr>
        <xdr:cNvSpPr/>
      </xdr:nvSpPr>
      <xdr:spPr>
        <a:xfrm>
          <a:off x="2549525" y="2503805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140</xdr:row>
      <xdr:rowOff>104775</xdr:rowOff>
    </xdr:from>
    <xdr:to>
      <xdr:col>3</xdr:col>
      <xdr:colOff>2057400</xdr:colOff>
      <xdr:row>140</xdr:row>
      <xdr:rowOff>150494</xdr:rowOff>
    </xdr:to>
    <xdr:sp macro="" textlink="">
      <xdr:nvSpPr>
        <xdr:cNvPr id="66" name="Rectangle 65">
          <a:hlinkClick xmlns:r="http://schemas.openxmlformats.org/officeDocument/2006/relationships" r:id="rId9"/>
          <a:extLst>
            <a:ext uri="{FF2B5EF4-FFF2-40B4-BE49-F238E27FC236}">
              <a16:creationId xmlns:a16="http://schemas.microsoft.com/office/drawing/2014/main" id="{0114CC35-2B40-4937-9062-4DD69A112701}"/>
            </a:ext>
          </a:extLst>
        </xdr:cNvPr>
        <xdr:cNvSpPr/>
      </xdr:nvSpPr>
      <xdr:spPr>
        <a:xfrm>
          <a:off x="2301875" y="25438100"/>
          <a:ext cx="2508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2247900</xdr:colOff>
      <xdr:row>140</xdr:row>
      <xdr:rowOff>57150</xdr:rowOff>
    </xdr:from>
    <xdr:to>
      <xdr:col>3</xdr:col>
      <xdr:colOff>4495800</xdr:colOff>
      <xdr:row>140</xdr:row>
      <xdr:rowOff>104775</xdr:rowOff>
    </xdr:to>
    <xdr:sp macro="" textlink="">
      <xdr:nvSpPr>
        <xdr:cNvPr id="67" name="Rectangle 66">
          <a:hlinkClick xmlns:r="http://schemas.openxmlformats.org/officeDocument/2006/relationships" r:id="rId20"/>
          <a:extLst>
            <a:ext uri="{FF2B5EF4-FFF2-40B4-BE49-F238E27FC236}">
              <a16:creationId xmlns:a16="http://schemas.microsoft.com/office/drawing/2014/main" id="{7A56D4DF-0AD3-424D-8CC9-BA6F21293BCD}"/>
            </a:ext>
          </a:extLst>
        </xdr:cNvPr>
        <xdr:cNvSpPr/>
      </xdr:nvSpPr>
      <xdr:spPr>
        <a:xfrm>
          <a:off x="2552700" y="25393650"/>
          <a:ext cx="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390525</xdr:colOff>
      <xdr:row>138</xdr:row>
      <xdr:rowOff>95250</xdr:rowOff>
    </xdr:from>
    <xdr:to>
      <xdr:col>4</xdr:col>
      <xdr:colOff>1933575</xdr:colOff>
      <xdr:row>138</xdr:row>
      <xdr:rowOff>140969</xdr:rowOff>
    </xdr:to>
    <xdr:sp macro="" textlink="">
      <xdr:nvSpPr>
        <xdr:cNvPr id="68" name="Rectangle 67">
          <a:hlinkClick xmlns:r="http://schemas.openxmlformats.org/officeDocument/2006/relationships" r:id="rId18"/>
          <a:extLst>
            <a:ext uri="{FF2B5EF4-FFF2-40B4-BE49-F238E27FC236}">
              <a16:creationId xmlns:a16="http://schemas.microsoft.com/office/drawing/2014/main" id="{73FEFBB5-D9EF-47E7-B2DC-A403469449E3}"/>
            </a:ext>
          </a:extLst>
        </xdr:cNvPr>
        <xdr:cNvSpPr/>
      </xdr:nvSpPr>
      <xdr:spPr>
        <a:xfrm>
          <a:off x="2940050" y="25069800"/>
          <a:ext cx="247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2190750</xdr:colOff>
      <xdr:row>138</xdr:row>
      <xdr:rowOff>95250</xdr:rowOff>
    </xdr:from>
    <xdr:to>
      <xdr:col>4</xdr:col>
      <xdr:colOff>4486275</xdr:colOff>
      <xdr:row>138</xdr:row>
      <xdr:rowOff>140969</xdr:rowOff>
    </xdr:to>
    <xdr:sp macro="" textlink="">
      <xdr:nvSpPr>
        <xdr:cNvPr id="69" name="Rectangle 68">
          <a:hlinkClick xmlns:r="http://schemas.openxmlformats.org/officeDocument/2006/relationships" r:id="rId20"/>
          <a:extLst>
            <a:ext uri="{FF2B5EF4-FFF2-40B4-BE49-F238E27FC236}">
              <a16:creationId xmlns:a16="http://schemas.microsoft.com/office/drawing/2014/main" id="{85CB6266-28B2-4E9E-94F3-D3AC63D37A8A}"/>
            </a:ext>
          </a:extLst>
        </xdr:cNvPr>
        <xdr:cNvSpPr/>
      </xdr:nvSpPr>
      <xdr:spPr>
        <a:xfrm>
          <a:off x="3190875" y="250698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4905375</xdr:colOff>
      <xdr:row>138</xdr:row>
      <xdr:rowOff>66675</xdr:rowOff>
    </xdr:from>
    <xdr:to>
      <xdr:col>4</xdr:col>
      <xdr:colOff>5200650</xdr:colOff>
      <xdr:row>138</xdr:row>
      <xdr:rowOff>112394</xdr:rowOff>
    </xdr:to>
    <xdr:sp macro="" textlink="">
      <xdr:nvSpPr>
        <xdr:cNvPr id="70" name="Rectangle 69">
          <a:hlinkClick xmlns:r="http://schemas.openxmlformats.org/officeDocument/2006/relationships" r:id="rId19"/>
          <a:extLst>
            <a:ext uri="{FF2B5EF4-FFF2-40B4-BE49-F238E27FC236}">
              <a16:creationId xmlns:a16="http://schemas.microsoft.com/office/drawing/2014/main" id="{2C946FCD-3B0E-4BB6-8695-8D577447B927}"/>
            </a:ext>
          </a:extLst>
        </xdr:cNvPr>
        <xdr:cNvSpPr/>
      </xdr:nvSpPr>
      <xdr:spPr>
        <a:xfrm>
          <a:off x="3187700" y="2503805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4914900</xdr:colOff>
      <xdr:row>140</xdr:row>
      <xdr:rowOff>85725</xdr:rowOff>
    </xdr:from>
    <xdr:to>
      <xdr:col>3</xdr:col>
      <xdr:colOff>5257800</xdr:colOff>
      <xdr:row>140</xdr:row>
      <xdr:rowOff>131444</xdr:rowOff>
    </xdr:to>
    <xdr:sp macro="" textlink="">
      <xdr:nvSpPr>
        <xdr:cNvPr id="71" name="Rectangle 70">
          <a:hlinkClick xmlns:r="http://schemas.openxmlformats.org/officeDocument/2006/relationships" r:id="rId19"/>
          <a:extLst>
            <a:ext uri="{FF2B5EF4-FFF2-40B4-BE49-F238E27FC236}">
              <a16:creationId xmlns:a16="http://schemas.microsoft.com/office/drawing/2014/main" id="{E981A490-6D66-4370-BA48-63F66F470B49}"/>
            </a:ext>
          </a:extLst>
        </xdr:cNvPr>
        <xdr:cNvSpPr/>
      </xdr:nvSpPr>
      <xdr:spPr>
        <a:xfrm>
          <a:off x="2552700" y="254190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695325</xdr:colOff>
      <xdr:row>142</xdr:row>
      <xdr:rowOff>85725</xdr:rowOff>
    </xdr:from>
    <xdr:to>
      <xdr:col>3</xdr:col>
      <xdr:colOff>2286000</xdr:colOff>
      <xdr:row>142</xdr:row>
      <xdr:rowOff>131444</xdr:rowOff>
    </xdr:to>
    <xdr:sp macro="" textlink="">
      <xdr:nvSpPr>
        <xdr:cNvPr id="72" name="Rectangle 71">
          <a:hlinkClick xmlns:r="http://schemas.openxmlformats.org/officeDocument/2006/relationships" r:id="rId18"/>
          <a:extLst>
            <a:ext uri="{FF2B5EF4-FFF2-40B4-BE49-F238E27FC236}">
              <a16:creationId xmlns:a16="http://schemas.microsoft.com/office/drawing/2014/main" id="{D5756186-D411-4F81-B913-D41BCAE84F2E}"/>
            </a:ext>
          </a:extLst>
        </xdr:cNvPr>
        <xdr:cNvSpPr/>
      </xdr:nvSpPr>
      <xdr:spPr>
        <a:xfrm>
          <a:off x="2549525" y="2578100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143</xdr:row>
      <xdr:rowOff>57150</xdr:rowOff>
    </xdr:from>
    <xdr:to>
      <xdr:col>3</xdr:col>
      <xdr:colOff>2343150</xdr:colOff>
      <xdr:row>143</xdr:row>
      <xdr:rowOff>133350</xdr:rowOff>
    </xdr:to>
    <xdr:sp macro="" textlink="">
      <xdr:nvSpPr>
        <xdr:cNvPr id="73" name="Rectangle 72">
          <a:hlinkClick xmlns:r="http://schemas.openxmlformats.org/officeDocument/2006/relationships" r:id="rId18"/>
          <a:extLst>
            <a:ext uri="{FF2B5EF4-FFF2-40B4-BE49-F238E27FC236}">
              <a16:creationId xmlns:a16="http://schemas.microsoft.com/office/drawing/2014/main" id="{5CC8A8E3-FEF7-4596-A421-9F0BA962AF62}"/>
            </a:ext>
          </a:extLst>
        </xdr:cNvPr>
        <xdr:cNvSpPr/>
      </xdr:nvSpPr>
      <xdr:spPr>
        <a:xfrm>
          <a:off x="2552700" y="25936575"/>
          <a:ext cx="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143</xdr:row>
      <xdr:rowOff>257175</xdr:rowOff>
    </xdr:from>
    <xdr:to>
      <xdr:col>3</xdr:col>
      <xdr:colOff>1924050</xdr:colOff>
      <xdr:row>143</xdr:row>
      <xdr:rowOff>302894</xdr:rowOff>
    </xdr:to>
    <xdr:sp macro="" textlink="">
      <xdr:nvSpPr>
        <xdr:cNvPr id="74" name="Rectangle 73">
          <a:hlinkClick xmlns:r="http://schemas.openxmlformats.org/officeDocument/2006/relationships" r:id="rId21"/>
          <a:extLst>
            <a:ext uri="{FF2B5EF4-FFF2-40B4-BE49-F238E27FC236}">
              <a16:creationId xmlns:a16="http://schemas.microsoft.com/office/drawing/2014/main" id="{07AC60E8-973F-4BAC-87DE-6FAF7F05B1B1}"/>
            </a:ext>
          </a:extLst>
        </xdr:cNvPr>
        <xdr:cNvSpPr/>
      </xdr:nvSpPr>
      <xdr:spPr>
        <a:xfrm>
          <a:off x="1997075" y="26057225"/>
          <a:ext cx="5556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144</xdr:row>
      <xdr:rowOff>57150</xdr:rowOff>
    </xdr:from>
    <xdr:to>
      <xdr:col>3</xdr:col>
      <xdr:colOff>2343150</xdr:colOff>
      <xdr:row>144</xdr:row>
      <xdr:rowOff>133350</xdr:rowOff>
    </xdr:to>
    <xdr:sp macro="" textlink="">
      <xdr:nvSpPr>
        <xdr:cNvPr id="75" name="Rectangle 74">
          <a:hlinkClick xmlns:r="http://schemas.openxmlformats.org/officeDocument/2006/relationships" r:id="rId18"/>
          <a:extLst>
            <a:ext uri="{FF2B5EF4-FFF2-40B4-BE49-F238E27FC236}">
              <a16:creationId xmlns:a16="http://schemas.microsoft.com/office/drawing/2014/main" id="{20D65B84-B427-4577-9608-CECE0B3E2AE0}"/>
            </a:ext>
          </a:extLst>
        </xdr:cNvPr>
        <xdr:cNvSpPr/>
      </xdr:nvSpPr>
      <xdr:spPr>
        <a:xfrm>
          <a:off x="2552700" y="26117550"/>
          <a:ext cx="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144</xdr:row>
      <xdr:rowOff>257175</xdr:rowOff>
    </xdr:from>
    <xdr:to>
      <xdr:col>3</xdr:col>
      <xdr:colOff>1924050</xdr:colOff>
      <xdr:row>144</xdr:row>
      <xdr:rowOff>302894</xdr:rowOff>
    </xdr:to>
    <xdr:sp macro="" textlink="">
      <xdr:nvSpPr>
        <xdr:cNvPr id="76" name="Rectangle 75">
          <a:hlinkClick xmlns:r="http://schemas.openxmlformats.org/officeDocument/2006/relationships" r:id="rId21"/>
          <a:extLst>
            <a:ext uri="{FF2B5EF4-FFF2-40B4-BE49-F238E27FC236}">
              <a16:creationId xmlns:a16="http://schemas.microsoft.com/office/drawing/2014/main" id="{58C14477-4A82-4802-8E7C-17CA366CCEB7}"/>
            </a:ext>
          </a:extLst>
        </xdr:cNvPr>
        <xdr:cNvSpPr/>
      </xdr:nvSpPr>
      <xdr:spPr>
        <a:xfrm>
          <a:off x="1997075" y="26238200"/>
          <a:ext cx="5556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704850</xdr:colOff>
      <xdr:row>145</xdr:row>
      <xdr:rowOff>76200</xdr:rowOff>
    </xdr:from>
    <xdr:to>
      <xdr:col>3</xdr:col>
      <xdr:colOff>2333625</xdr:colOff>
      <xdr:row>145</xdr:row>
      <xdr:rowOff>121919</xdr:rowOff>
    </xdr:to>
    <xdr:sp macro="" textlink="">
      <xdr:nvSpPr>
        <xdr:cNvPr id="77" name="Rectangle 76">
          <a:hlinkClick xmlns:r="http://schemas.openxmlformats.org/officeDocument/2006/relationships" r:id="rId18"/>
          <a:extLst>
            <a:ext uri="{FF2B5EF4-FFF2-40B4-BE49-F238E27FC236}">
              <a16:creationId xmlns:a16="http://schemas.microsoft.com/office/drawing/2014/main" id="{62BF8760-918C-4022-938F-C6AFEA56E80D}"/>
            </a:ext>
          </a:extLst>
        </xdr:cNvPr>
        <xdr:cNvSpPr/>
      </xdr:nvSpPr>
      <xdr:spPr>
        <a:xfrm>
          <a:off x="2552700" y="263175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148</xdr:row>
      <xdr:rowOff>104775</xdr:rowOff>
    </xdr:from>
    <xdr:to>
      <xdr:col>3</xdr:col>
      <xdr:colOff>3000375</xdr:colOff>
      <xdr:row>148</xdr:row>
      <xdr:rowOff>150494</xdr:rowOff>
    </xdr:to>
    <xdr:sp macro="" textlink="">
      <xdr:nvSpPr>
        <xdr:cNvPr id="78" name="Rectangle 77">
          <a:hlinkClick xmlns:r="http://schemas.openxmlformats.org/officeDocument/2006/relationships" r:id="rId20"/>
          <a:extLst>
            <a:ext uri="{FF2B5EF4-FFF2-40B4-BE49-F238E27FC236}">
              <a16:creationId xmlns:a16="http://schemas.microsoft.com/office/drawing/2014/main" id="{5CDC3022-1D32-468D-8C9E-32E6AED628E5}"/>
            </a:ext>
          </a:extLst>
        </xdr:cNvPr>
        <xdr:cNvSpPr/>
      </xdr:nvSpPr>
      <xdr:spPr>
        <a:xfrm>
          <a:off x="2549525" y="268859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149</xdr:row>
      <xdr:rowOff>104775</xdr:rowOff>
    </xdr:from>
    <xdr:to>
      <xdr:col>3</xdr:col>
      <xdr:colOff>3000375</xdr:colOff>
      <xdr:row>149</xdr:row>
      <xdr:rowOff>150494</xdr:rowOff>
    </xdr:to>
    <xdr:sp macro="" textlink="">
      <xdr:nvSpPr>
        <xdr:cNvPr id="79" name="Rectangle 78">
          <a:hlinkClick xmlns:r="http://schemas.openxmlformats.org/officeDocument/2006/relationships" r:id="rId20"/>
          <a:extLst>
            <a:ext uri="{FF2B5EF4-FFF2-40B4-BE49-F238E27FC236}">
              <a16:creationId xmlns:a16="http://schemas.microsoft.com/office/drawing/2014/main" id="{707D68ED-3017-409B-8FAC-07E34C3C8A71}"/>
            </a:ext>
          </a:extLst>
        </xdr:cNvPr>
        <xdr:cNvSpPr/>
      </xdr:nvSpPr>
      <xdr:spPr>
        <a:xfrm>
          <a:off x="2549525" y="270668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150</xdr:row>
      <xdr:rowOff>104775</xdr:rowOff>
    </xdr:from>
    <xdr:to>
      <xdr:col>3</xdr:col>
      <xdr:colOff>3000375</xdr:colOff>
      <xdr:row>150</xdr:row>
      <xdr:rowOff>150494</xdr:rowOff>
    </xdr:to>
    <xdr:sp macro="" textlink="">
      <xdr:nvSpPr>
        <xdr:cNvPr id="80" name="Rectangle 79">
          <a:hlinkClick xmlns:r="http://schemas.openxmlformats.org/officeDocument/2006/relationships" r:id="rId20"/>
          <a:extLst>
            <a:ext uri="{FF2B5EF4-FFF2-40B4-BE49-F238E27FC236}">
              <a16:creationId xmlns:a16="http://schemas.microsoft.com/office/drawing/2014/main" id="{BF079555-587B-432B-9CFC-CEA2C1487F3F}"/>
            </a:ext>
          </a:extLst>
        </xdr:cNvPr>
        <xdr:cNvSpPr/>
      </xdr:nvSpPr>
      <xdr:spPr>
        <a:xfrm>
          <a:off x="2549525" y="272478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151</xdr:row>
      <xdr:rowOff>104775</xdr:rowOff>
    </xdr:from>
    <xdr:to>
      <xdr:col>3</xdr:col>
      <xdr:colOff>3000375</xdr:colOff>
      <xdr:row>151</xdr:row>
      <xdr:rowOff>150494</xdr:rowOff>
    </xdr:to>
    <xdr:sp macro="" textlink="">
      <xdr:nvSpPr>
        <xdr:cNvPr id="81" name="Rectangle 80">
          <a:hlinkClick xmlns:r="http://schemas.openxmlformats.org/officeDocument/2006/relationships" r:id="rId20"/>
          <a:extLst>
            <a:ext uri="{FF2B5EF4-FFF2-40B4-BE49-F238E27FC236}">
              <a16:creationId xmlns:a16="http://schemas.microsoft.com/office/drawing/2014/main" id="{ACA77271-D11F-4516-B199-21054D8059D0}"/>
            </a:ext>
          </a:extLst>
        </xdr:cNvPr>
        <xdr:cNvSpPr/>
      </xdr:nvSpPr>
      <xdr:spPr>
        <a:xfrm>
          <a:off x="2549525" y="274288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733425</xdr:colOff>
      <xdr:row>154</xdr:row>
      <xdr:rowOff>104775</xdr:rowOff>
    </xdr:from>
    <xdr:to>
      <xdr:col>3</xdr:col>
      <xdr:colOff>3000375</xdr:colOff>
      <xdr:row>154</xdr:row>
      <xdr:rowOff>150494</xdr:rowOff>
    </xdr:to>
    <xdr:sp macro="" textlink="">
      <xdr:nvSpPr>
        <xdr:cNvPr id="82" name="Rectangle 81">
          <a:hlinkClick xmlns:r="http://schemas.openxmlformats.org/officeDocument/2006/relationships" r:id="rId20"/>
          <a:extLst>
            <a:ext uri="{FF2B5EF4-FFF2-40B4-BE49-F238E27FC236}">
              <a16:creationId xmlns:a16="http://schemas.microsoft.com/office/drawing/2014/main" id="{E57714C7-7F2D-4D3A-B673-6F8F5E9C61C4}"/>
            </a:ext>
          </a:extLst>
        </xdr:cNvPr>
        <xdr:cNvSpPr/>
      </xdr:nvSpPr>
      <xdr:spPr>
        <a:xfrm>
          <a:off x="2549525" y="279717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156</xdr:row>
      <xdr:rowOff>76200</xdr:rowOff>
    </xdr:from>
    <xdr:to>
      <xdr:col>3</xdr:col>
      <xdr:colOff>2085975</xdr:colOff>
      <xdr:row>156</xdr:row>
      <xdr:rowOff>121919</xdr:rowOff>
    </xdr:to>
    <xdr:sp macro="" textlink="">
      <xdr:nvSpPr>
        <xdr:cNvPr id="83" name="Rectangle 82">
          <a:hlinkClick xmlns:r="http://schemas.openxmlformats.org/officeDocument/2006/relationships" r:id="rId9"/>
          <a:extLst>
            <a:ext uri="{FF2B5EF4-FFF2-40B4-BE49-F238E27FC236}">
              <a16:creationId xmlns:a16="http://schemas.microsoft.com/office/drawing/2014/main" id="{BE222AD6-D139-4C73-8C1F-091F23193B3B}"/>
            </a:ext>
          </a:extLst>
        </xdr:cNvPr>
        <xdr:cNvSpPr/>
      </xdr:nvSpPr>
      <xdr:spPr>
        <a:xfrm>
          <a:off x="2257425" y="28308300"/>
          <a:ext cx="2921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156</xdr:row>
      <xdr:rowOff>85725</xdr:rowOff>
    </xdr:from>
    <xdr:to>
      <xdr:col>3</xdr:col>
      <xdr:colOff>4286250</xdr:colOff>
      <xdr:row>156</xdr:row>
      <xdr:rowOff>131444</xdr:rowOff>
    </xdr:to>
    <xdr:sp macro="" textlink="">
      <xdr:nvSpPr>
        <xdr:cNvPr id="84" name="Rectangle 83">
          <a:hlinkClick xmlns:r="http://schemas.openxmlformats.org/officeDocument/2006/relationships" r:id="rId6"/>
          <a:extLst>
            <a:ext uri="{FF2B5EF4-FFF2-40B4-BE49-F238E27FC236}">
              <a16:creationId xmlns:a16="http://schemas.microsoft.com/office/drawing/2014/main" id="{CFCF76A4-04F2-4CD3-997E-1ED645965134}"/>
            </a:ext>
          </a:extLst>
        </xdr:cNvPr>
        <xdr:cNvSpPr/>
      </xdr:nvSpPr>
      <xdr:spPr>
        <a:xfrm>
          <a:off x="2549525" y="2831465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164</xdr:row>
      <xdr:rowOff>57150</xdr:rowOff>
    </xdr:from>
    <xdr:to>
      <xdr:col>3</xdr:col>
      <xdr:colOff>2057400</xdr:colOff>
      <xdr:row>164</xdr:row>
      <xdr:rowOff>142875</xdr:rowOff>
    </xdr:to>
    <xdr:sp macro="" textlink="">
      <xdr:nvSpPr>
        <xdr:cNvPr id="85" name="Rectangle 84">
          <a:hlinkClick xmlns:r="http://schemas.openxmlformats.org/officeDocument/2006/relationships" r:id="rId9"/>
          <a:extLst>
            <a:ext uri="{FF2B5EF4-FFF2-40B4-BE49-F238E27FC236}">
              <a16:creationId xmlns:a16="http://schemas.microsoft.com/office/drawing/2014/main" id="{314CA128-A2A0-4EE6-8A3B-3C8092915E34}"/>
            </a:ext>
          </a:extLst>
        </xdr:cNvPr>
        <xdr:cNvSpPr/>
      </xdr:nvSpPr>
      <xdr:spPr>
        <a:xfrm>
          <a:off x="2301875" y="29737050"/>
          <a:ext cx="250825" cy="82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2228850</xdr:colOff>
      <xdr:row>164</xdr:row>
      <xdr:rowOff>104775</xdr:rowOff>
    </xdr:from>
    <xdr:to>
      <xdr:col>3</xdr:col>
      <xdr:colOff>3810000</xdr:colOff>
      <xdr:row>164</xdr:row>
      <xdr:rowOff>150494</xdr:rowOff>
    </xdr:to>
    <xdr:sp macro="" textlink="">
      <xdr:nvSpPr>
        <xdr:cNvPr id="86" name="Rectangle 85">
          <a:hlinkClick xmlns:r="http://schemas.openxmlformats.org/officeDocument/2006/relationships" r:id="rId22"/>
          <a:extLst>
            <a:ext uri="{FF2B5EF4-FFF2-40B4-BE49-F238E27FC236}">
              <a16:creationId xmlns:a16="http://schemas.microsoft.com/office/drawing/2014/main" id="{3577CAE1-0CE1-4FDF-9758-EAA20FE7D26D}"/>
            </a:ext>
          </a:extLst>
        </xdr:cNvPr>
        <xdr:cNvSpPr/>
      </xdr:nvSpPr>
      <xdr:spPr>
        <a:xfrm>
          <a:off x="2552700" y="297815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171</xdr:row>
      <xdr:rowOff>68581</xdr:rowOff>
    </xdr:from>
    <xdr:to>
      <xdr:col>3</xdr:col>
      <xdr:colOff>2057400</xdr:colOff>
      <xdr:row>171</xdr:row>
      <xdr:rowOff>114300</xdr:rowOff>
    </xdr:to>
    <xdr:sp macro="" textlink="">
      <xdr:nvSpPr>
        <xdr:cNvPr id="87" name="Rectangle 86">
          <a:hlinkClick xmlns:r="http://schemas.openxmlformats.org/officeDocument/2006/relationships" r:id="rId9"/>
          <a:extLst>
            <a:ext uri="{FF2B5EF4-FFF2-40B4-BE49-F238E27FC236}">
              <a16:creationId xmlns:a16="http://schemas.microsoft.com/office/drawing/2014/main" id="{2833D923-A213-4844-A635-E8310B34F105}"/>
            </a:ext>
          </a:extLst>
        </xdr:cNvPr>
        <xdr:cNvSpPr/>
      </xdr:nvSpPr>
      <xdr:spPr>
        <a:xfrm>
          <a:off x="2314575" y="31012131"/>
          <a:ext cx="2381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2228850</xdr:colOff>
      <xdr:row>171</xdr:row>
      <xdr:rowOff>85725</xdr:rowOff>
    </xdr:from>
    <xdr:to>
      <xdr:col>3</xdr:col>
      <xdr:colOff>3848100</xdr:colOff>
      <xdr:row>171</xdr:row>
      <xdr:rowOff>131444</xdr:rowOff>
    </xdr:to>
    <xdr:sp macro="" textlink="">
      <xdr:nvSpPr>
        <xdr:cNvPr id="88" name="Rectangle 87">
          <a:hlinkClick xmlns:r="http://schemas.openxmlformats.org/officeDocument/2006/relationships" r:id="rId23"/>
          <a:extLst>
            <a:ext uri="{FF2B5EF4-FFF2-40B4-BE49-F238E27FC236}">
              <a16:creationId xmlns:a16="http://schemas.microsoft.com/office/drawing/2014/main" id="{E28DA52E-144A-4ADE-BD42-4A472F64C845}"/>
            </a:ext>
          </a:extLst>
        </xdr:cNvPr>
        <xdr:cNvSpPr/>
      </xdr:nvSpPr>
      <xdr:spPr>
        <a:xfrm>
          <a:off x="2552700" y="310292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406400</xdr:colOff>
      <xdr:row>175</xdr:row>
      <xdr:rowOff>82549</xdr:rowOff>
    </xdr:from>
    <xdr:to>
      <xdr:col>3</xdr:col>
      <xdr:colOff>2009775</xdr:colOff>
      <xdr:row>175</xdr:row>
      <xdr:rowOff>142874</xdr:rowOff>
    </xdr:to>
    <xdr:sp macro="" textlink="">
      <xdr:nvSpPr>
        <xdr:cNvPr id="89" name="Rectangle 88">
          <a:hlinkClick xmlns:r="http://schemas.openxmlformats.org/officeDocument/2006/relationships" r:id="rId9"/>
          <a:extLst>
            <a:ext uri="{FF2B5EF4-FFF2-40B4-BE49-F238E27FC236}">
              <a16:creationId xmlns:a16="http://schemas.microsoft.com/office/drawing/2014/main" id="{F2061CBF-86B5-4687-85CA-63E03221B04F}"/>
            </a:ext>
          </a:extLst>
        </xdr:cNvPr>
        <xdr:cNvSpPr/>
      </xdr:nvSpPr>
      <xdr:spPr>
        <a:xfrm>
          <a:off x="2324100" y="31756349"/>
          <a:ext cx="225425" cy="60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2200275</xdr:colOff>
      <xdr:row>175</xdr:row>
      <xdr:rowOff>76200</xdr:rowOff>
    </xdr:from>
    <xdr:to>
      <xdr:col>3</xdr:col>
      <xdr:colOff>3581400</xdr:colOff>
      <xdr:row>175</xdr:row>
      <xdr:rowOff>121919</xdr:rowOff>
    </xdr:to>
    <xdr:sp macro="" textlink="">
      <xdr:nvSpPr>
        <xdr:cNvPr id="90" name="Rectangle 89">
          <a:hlinkClick xmlns:r="http://schemas.openxmlformats.org/officeDocument/2006/relationships" r:id="rId24"/>
          <a:extLst>
            <a:ext uri="{FF2B5EF4-FFF2-40B4-BE49-F238E27FC236}">
              <a16:creationId xmlns:a16="http://schemas.microsoft.com/office/drawing/2014/main" id="{CA4FBC26-85C5-4441-A462-3B389B740817}"/>
            </a:ext>
          </a:extLst>
        </xdr:cNvPr>
        <xdr:cNvSpPr/>
      </xdr:nvSpPr>
      <xdr:spPr>
        <a:xfrm>
          <a:off x="2549525" y="31746825"/>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371475</xdr:colOff>
      <xdr:row>177</xdr:row>
      <xdr:rowOff>85725</xdr:rowOff>
    </xdr:from>
    <xdr:to>
      <xdr:col>3</xdr:col>
      <xdr:colOff>2057400</xdr:colOff>
      <xdr:row>177</xdr:row>
      <xdr:rowOff>142875</xdr:rowOff>
    </xdr:to>
    <xdr:sp macro="" textlink="">
      <xdr:nvSpPr>
        <xdr:cNvPr id="91" name="Rectangle 90">
          <a:hlinkClick xmlns:r="http://schemas.openxmlformats.org/officeDocument/2006/relationships" r:id="rId9"/>
          <a:extLst>
            <a:ext uri="{FF2B5EF4-FFF2-40B4-BE49-F238E27FC236}">
              <a16:creationId xmlns:a16="http://schemas.microsoft.com/office/drawing/2014/main" id="{4494E32A-1961-4813-AFB5-E4E703EB4926}"/>
            </a:ext>
          </a:extLst>
        </xdr:cNvPr>
        <xdr:cNvSpPr/>
      </xdr:nvSpPr>
      <xdr:spPr>
        <a:xfrm>
          <a:off x="2282825" y="32115125"/>
          <a:ext cx="2698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2238375</xdr:colOff>
      <xdr:row>177</xdr:row>
      <xdr:rowOff>76200</xdr:rowOff>
    </xdr:from>
    <xdr:to>
      <xdr:col>3</xdr:col>
      <xdr:colOff>3743325</xdr:colOff>
      <xdr:row>177</xdr:row>
      <xdr:rowOff>121919</xdr:rowOff>
    </xdr:to>
    <xdr:sp macro="" textlink="">
      <xdr:nvSpPr>
        <xdr:cNvPr id="92" name="Rectangle 91">
          <a:hlinkClick xmlns:r="http://schemas.openxmlformats.org/officeDocument/2006/relationships" r:id="rId13"/>
          <a:extLst>
            <a:ext uri="{FF2B5EF4-FFF2-40B4-BE49-F238E27FC236}">
              <a16:creationId xmlns:a16="http://schemas.microsoft.com/office/drawing/2014/main" id="{25F4F9B7-F18F-41C3-8208-CBA13C72E29F}"/>
            </a:ext>
          </a:extLst>
        </xdr:cNvPr>
        <xdr:cNvSpPr/>
      </xdr:nvSpPr>
      <xdr:spPr>
        <a:xfrm>
          <a:off x="2549525" y="321087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182</xdr:row>
      <xdr:rowOff>95250</xdr:rowOff>
    </xdr:from>
    <xdr:to>
      <xdr:col>3</xdr:col>
      <xdr:colOff>2047875</xdr:colOff>
      <xdr:row>182</xdr:row>
      <xdr:rowOff>140969</xdr:rowOff>
    </xdr:to>
    <xdr:sp macro="" textlink="">
      <xdr:nvSpPr>
        <xdr:cNvPr id="93" name="Rectangle 92">
          <a:hlinkClick xmlns:r="http://schemas.openxmlformats.org/officeDocument/2006/relationships" r:id="rId9"/>
          <a:extLst>
            <a:ext uri="{FF2B5EF4-FFF2-40B4-BE49-F238E27FC236}">
              <a16:creationId xmlns:a16="http://schemas.microsoft.com/office/drawing/2014/main" id="{3E79FB86-3F08-4AD8-AAC3-144A30F51F14}"/>
            </a:ext>
          </a:extLst>
        </xdr:cNvPr>
        <xdr:cNvSpPr/>
      </xdr:nvSpPr>
      <xdr:spPr>
        <a:xfrm>
          <a:off x="2295525" y="33032700"/>
          <a:ext cx="2540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2257425</xdr:colOff>
      <xdr:row>182</xdr:row>
      <xdr:rowOff>66675</xdr:rowOff>
    </xdr:from>
    <xdr:to>
      <xdr:col>3</xdr:col>
      <xdr:colOff>3590925</xdr:colOff>
      <xdr:row>182</xdr:row>
      <xdr:rowOff>123825</xdr:rowOff>
    </xdr:to>
    <xdr:sp macro="" textlink="">
      <xdr:nvSpPr>
        <xdr:cNvPr id="94" name="Rectangle 93">
          <a:hlinkClick xmlns:r="http://schemas.openxmlformats.org/officeDocument/2006/relationships" r:id="rId14"/>
          <a:extLst>
            <a:ext uri="{FF2B5EF4-FFF2-40B4-BE49-F238E27FC236}">
              <a16:creationId xmlns:a16="http://schemas.microsoft.com/office/drawing/2014/main" id="{93CA5AEE-43BE-4E05-A612-4FEC794137B1}"/>
            </a:ext>
          </a:extLst>
        </xdr:cNvPr>
        <xdr:cNvSpPr/>
      </xdr:nvSpPr>
      <xdr:spPr>
        <a:xfrm>
          <a:off x="2549525" y="33000950"/>
          <a:ext cx="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419100</xdr:colOff>
      <xdr:row>23</xdr:row>
      <xdr:rowOff>76200</xdr:rowOff>
    </xdr:from>
    <xdr:to>
      <xdr:col>3</xdr:col>
      <xdr:colOff>1943100</xdr:colOff>
      <xdr:row>23</xdr:row>
      <xdr:rowOff>121919</xdr:rowOff>
    </xdr:to>
    <xdr:sp macro="" textlink="">
      <xdr:nvSpPr>
        <xdr:cNvPr id="95" name="Rectangle 94">
          <a:hlinkClick xmlns:r="http://schemas.openxmlformats.org/officeDocument/2006/relationships" r:id="rId4"/>
          <a:extLst>
            <a:ext uri="{FF2B5EF4-FFF2-40B4-BE49-F238E27FC236}">
              <a16:creationId xmlns:a16="http://schemas.microsoft.com/office/drawing/2014/main" id="{D60C0866-CDE4-4F68-9CD4-A06C8D90F90F}"/>
            </a:ext>
          </a:extLst>
        </xdr:cNvPr>
        <xdr:cNvSpPr/>
      </xdr:nvSpPr>
      <xdr:spPr>
        <a:xfrm>
          <a:off x="2333625" y="4238625"/>
          <a:ext cx="2190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3038475</xdr:colOff>
      <xdr:row>23</xdr:row>
      <xdr:rowOff>428625</xdr:rowOff>
    </xdr:from>
    <xdr:to>
      <xdr:col>3</xdr:col>
      <xdr:colOff>4886325</xdr:colOff>
      <xdr:row>23</xdr:row>
      <xdr:rowOff>495300</xdr:rowOff>
    </xdr:to>
    <xdr:sp macro="" textlink="">
      <xdr:nvSpPr>
        <xdr:cNvPr id="96" name="Rectangle 95">
          <a:hlinkClick xmlns:r="http://schemas.openxmlformats.org/officeDocument/2006/relationships" r:id="rId21"/>
          <a:extLst>
            <a:ext uri="{FF2B5EF4-FFF2-40B4-BE49-F238E27FC236}">
              <a16:creationId xmlns:a16="http://schemas.microsoft.com/office/drawing/2014/main" id="{C2D702B5-2865-4E91-A6CE-91ECB159E91D}"/>
            </a:ext>
          </a:extLst>
        </xdr:cNvPr>
        <xdr:cNvSpPr/>
      </xdr:nvSpPr>
      <xdr:spPr>
        <a:xfrm>
          <a:off x="2549525" y="4340225"/>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24</xdr:row>
      <xdr:rowOff>76200</xdr:rowOff>
    </xdr:from>
    <xdr:to>
      <xdr:col>3</xdr:col>
      <xdr:colOff>1905000</xdr:colOff>
      <xdr:row>24</xdr:row>
      <xdr:rowOff>121919</xdr:rowOff>
    </xdr:to>
    <xdr:sp macro="" textlink="">
      <xdr:nvSpPr>
        <xdr:cNvPr id="97" name="Rectangle 96">
          <a:hlinkClick xmlns:r="http://schemas.openxmlformats.org/officeDocument/2006/relationships" r:id="rId4"/>
          <a:extLst>
            <a:ext uri="{FF2B5EF4-FFF2-40B4-BE49-F238E27FC236}">
              <a16:creationId xmlns:a16="http://schemas.microsoft.com/office/drawing/2014/main" id="{AF20F291-D39C-4688-AD18-E126D2EBCA47}"/>
            </a:ext>
          </a:extLst>
        </xdr:cNvPr>
        <xdr:cNvSpPr/>
      </xdr:nvSpPr>
      <xdr:spPr>
        <a:xfrm>
          <a:off x="2314575" y="4419600"/>
          <a:ext cx="2381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3648075</xdr:colOff>
      <xdr:row>28</xdr:row>
      <xdr:rowOff>104775</xdr:rowOff>
    </xdr:from>
    <xdr:to>
      <xdr:col>3</xdr:col>
      <xdr:colOff>5210175</xdr:colOff>
      <xdr:row>28</xdr:row>
      <xdr:rowOff>150494</xdr:rowOff>
    </xdr:to>
    <xdr:sp macro="" textlink="">
      <xdr:nvSpPr>
        <xdr:cNvPr id="98" name="Rectangle 97">
          <a:hlinkClick xmlns:r="http://schemas.openxmlformats.org/officeDocument/2006/relationships" r:id="rId21"/>
          <a:extLst>
            <a:ext uri="{FF2B5EF4-FFF2-40B4-BE49-F238E27FC236}">
              <a16:creationId xmlns:a16="http://schemas.microsoft.com/office/drawing/2014/main" id="{D131CEAD-CCBC-447A-AC59-DBD7B04A5E3E}"/>
            </a:ext>
          </a:extLst>
        </xdr:cNvPr>
        <xdr:cNvSpPr/>
      </xdr:nvSpPr>
      <xdr:spPr>
        <a:xfrm>
          <a:off x="2549525" y="516890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31</xdr:row>
      <xdr:rowOff>95250</xdr:rowOff>
    </xdr:from>
    <xdr:to>
      <xdr:col>3</xdr:col>
      <xdr:colOff>1724025</xdr:colOff>
      <xdr:row>31</xdr:row>
      <xdr:rowOff>142875</xdr:rowOff>
    </xdr:to>
    <xdr:sp macro="" textlink="">
      <xdr:nvSpPr>
        <xdr:cNvPr id="99" name="Rectangle 98">
          <a:hlinkClick xmlns:r="http://schemas.openxmlformats.org/officeDocument/2006/relationships" r:id="rId4"/>
          <a:extLst>
            <a:ext uri="{FF2B5EF4-FFF2-40B4-BE49-F238E27FC236}">
              <a16:creationId xmlns:a16="http://schemas.microsoft.com/office/drawing/2014/main" id="{64A45EE2-854F-452C-B86B-AD9B1D82C891}"/>
            </a:ext>
          </a:extLst>
        </xdr:cNvPr>
        <xdr:cNvSpPr/>
      </xdr:nvSpPr>
      <xdr:spPr>
        <a:xfrm>
          <a:off x="2130425" y="5705475"/>
          <a:ext cx="41910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32</xdr:row>
      <xdr:rowOff>95250</xdr:rowOff>
    </xdr:from>
    <xdr:to>
      <xdr:col>3</xdr:col>
      <xdr:colOff>1790700</xdr:colOff>
      <xdr:row>32</xdr:row>
      <xdr:rowOff>140969</xdr:rowOff>
    </xdr:to>
    <xdr:sp macro="" textlink="">
      <xdr:nvSpPr>
        <xdr:cNvPr id="100" name="Rectangle 99">
          <a:hlinkClick xmlns:r="http://schemas.openxmlformats.org/officeDocument/2006/relationships" r:id="rId4"/>
          <a:extLst>
            <a:ext uri="{FF2B5EF4-FFF2-40B4-BE49-F238E27FC236}">
              <a16:creationId xmlns:a16="http://schemas.microsoft.com/office/drawing/2014/main" id="{1B977BA4-343C-41B3-AA55-50DE58907ED9}"/>
            </a:ext>
          </a:extLst>
        </xdr:cNvPr>
        <xdr:cNvSpPr/>
      </xdr:nvSpPr>
      <xdr:spPr>
        <a:xfrm>
          <a:off x="2295525" y="5886450"/>
          <a:ext cx="257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304800</xdr:colOff>
      <xdr:row>33</xdr:row>
      <xdr:rowOff>66675</xdr:rowOff>
    </xdr:from>
    <xdr:to>
      <xdr:col>3</xdr:col>
      <xdr:colOff>1847850</xdr:colOff>
      <xdr:row>33</xdr:row>
      <xdr:rowOff>142875</xdr:rowOff>
    </xdr:to>
    <xdr:sp macro="" textlink="">
      <xdr:nvSpPr>
        <xdr:cNvPr id="101" name="Rectangle 100">
          <a:hlinkClick xmlns:r="http://schemas.openxmlformats.org/officeDocument/2006/relationships" r:id="rId4"/>
          <a:extLst>
            <a:ext uri="{FF2B5EF4-FFF2-40B4-BE49-F238E27FC236}">
              <a16:creationId xmlns:a16="http://schemas.microsoft.com/office/drawing/2014/main" id="{640D47BC-F5CA-4AD1-A856-CAE46D4639AB}"/>
            </a:ext>
          </a:extLst>
        </xdr:cNvPr>
        <xdr:cNvSpPr/>
      </xdr:nvSpPr>
      <xdr:spPr>
        <a:xfrm>
          <a:off x="2219325" y="6035675"/>
          <a:ext cx="3333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485775</xdr:colOff>
      <xdr:row>34</xdr:row>
      <xdr:rowOff>85725</xdr:rowOff>
    </xdr:from>
    <xdr:to>
      <xdr:col>3</xdr:col>
      <xdr:colOff>1952625</xdr:colOff>
      <xdr:row>34</xdr:row>
      <xdr:rowOff>131444</xdr:rowOff>
    </xdr:to>
    <xdr:sp macro="" textlink="">
      <xdr:nvSpPr>
        <xdr:cNvPr id="102" name="Rectangle 101">
          <a:hlinkClick xmlns:r="http://schemas.openxmlformats.org/officeDocument/2006/relationships" r:id="rId4"/>
          <a:extLst>
            <a:ext uri="{FF2B5EF4-FFF2-40B4-BE49-F238E27FC236}">
              <a16:creationId xmlns:a16="http://schemas.microsoft.com/office/drawing/2014/main" id="{3024C179-D4C4-427A-B534-B3E1B88434CE}"/>
            </a:ext>
          </a:extLst>
        </xdr:cNvPr>
        <xdr:cNvSpPr/>
      </xdr:nvSpPr>
      <xdr:spPr>
        <a:xfrm>
          <a:off x="2397125" y="6235700"/>
          <a:ext cx="1524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514350</xdr:colOff>
      <xdr:row>35</xdr:row>
      <xdr:rowOff>76200</xdr:rowOff>
    </xdr:from>
    <xdr:to>
      <xdr:col>3</xdr:col>
      <xdr:colOff>1933575</xdr:colOff>
      <xdr:row>35</xdr:row>
      <xdr:rowOff>121919</xdr:rowOff>
    </xdr:to>
    <xdr:sp macro="" textlink="">
      <xdr:nvSpPr>
        <xdr:cNvPr id="103" name="Rectangle 102">
          <a:hlinkClick xmlns:r="http://schemas.openxmlformats.org/officeDocument/2006/relationships" r:id="rId4"/>
          <a:extLst>
            <a:ext uri="{FF2B5EF4-FFF2-40B4-BE49-F238E27FC236}">
              <a16:creationId xmlns:a16="http://schemas.microsoft.com/office/drawing/2014/main" id="{4786A18F-B062-4645-9A48-0CAE30244DB5}"/>
            </a:ext>
          </a:extLst>
        </xdr:cNvPr>
        <xdr:cNvSpPr/>
      </xdr:nvSpPr>
      <xdr:spPr>
        <a:xfrm>
          <a:off x="2428875" y="6410325"/>
          <a:ext cx="1206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36</xdr:row>
      <xdr:rowOff>68581</xdr:rowOff>
    </xdr:from>
    <xdr:to>
      <xdr:col>3</xdr:col>
      <xdr:colOff>1685925</xdr:colOff>
      <xdr:row>36</xdr:row>
      <xdr:rowOff>114300</xdr:rowOff>
    </xdr:to>
    <xdr:sp macro="" textlink="">
      <xdr:nvSpPr>
        <xdr:cNvPr id="104" name="Rectangle 103">
          <a:hlinkClick xmlns:r="http://schemas.openxmlformats.org/officeDocument/2006/relationships" r:id="rId4"/>
          <a:extLst>
            <a:ext uri="{FF2B5EF4-FFF2-40B4-BE49-F238E27FC236}">
              <a16:creationId xmlns:a16="http://schemas.microsoft.com/office/drawing/2014/main" id="{A1BA7A21-1319-4A0B-A474-F17915635CFD}"/>
            </a:ext>
          </a:extLst>
        </xdr:cNvPr>
        <xdr:cNvSpPr/>
      </xdr:nvSpPr>
      <xdr:spPr>
        <a:xfrm>
          <a:off x="2035175" y="6580506"/>
          <a:ext cx="5143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37</xdr:row>
      <xdr:rowOff>76200</xdr:rowOff>
    </xdr:from>
    <xdr:to>
      <xdr:col>3</xdr:col>
      <xdr:colOff>1857375</xdr:colOff>
      <xdr:row>37</xdr:row>
      <xdr:rowOff>123825</xdr:rowOff>
    </xdr:to>
    <xdr:sp macro="" textlink="">
      <xdr:nvSpPr>
        <xdr:cNvPr id="105" name="Rectangle 104">
          <a:hlinkClick xmlns:r="http://schemas.openxmlformats.org/officeDocument/2006/relationships" r:id="rId4"/>
          <a:extLst>
            <a:ext uri="{FF2B5EF4-FFF2-40B4-BE49-F238E27FC236}">
              <a16:creationId xmlns:a16="http://schemas.microsoft.com/office/drawing/2014/main" id="{31CA0670-179A-44B3-81B0-E3B511375F3C}"/>
            </a:ext>
          </a:extLst>
        </xdr:cNvPr>
        <xdr:cNvSpPr/>
      </xdr:nvSpPr>
      <xdr:spPr>
        <a:xfrm>
          <a:off x="2295525" y="6772275"/>
          <a:ext cx="25400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209550</xdr:colOff>
      <xdr:row>38</xdr:row>
      <xdr:rowOff>85725</xdr:rowOff>
    </xdr:from>
    <xdr:to>
      <xdr:col>3</xdr:col>
      <xdr:colOff>1695450</xdr:colOff>
      <xdr:row>38</xdr:row>
      <xdr:rowOff>131444</xdr:rowOff>
    </xdr:to>
    <xdr:sp macro="" textlink="">
      <xdr:nvSpPr>
        <xdr:cNvPr id="106" name="Rectangle 105">
          <a:hlinkClick xmlns:r="http://schemas.openxmlformats.org/officeDocument/2006/relationships" r:id="rId4"/>
          <a:extLst>
            <a:ext uri="{FF2B5EF4-FFF2-40B4-BE49-F238E27FC236}">
              <a16:creationId xmlns:a16="http://schemas.microsoft.com/office/drawing/2014/main" id="{5F36CF31-5442-4961-BC6D-710B7ED9BC9A}"/>
            </a:ext>
          </a:extLst>
        </xdr:cNvPr>
        <xdr:cNvSpPr/>
      </xdr:nvSpPr>
      <xdr:spPr>
        <a:xfrm>
          <a:off x="2124075" y="6959600"/>
          <a:ext cx="4286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209550</xdr:colOff>
      <xdr:row>39</xdr:row>
      <xdr:rowOff>66675</xdr:rowOff>
    </xdr:from>
    <xdr:to>
      <xdr:col>3</xdr:col>
      <xdr:colOff>1752600</xdr:colOff>
      <xdr:row>39</xdr:row>
      <xdr:rowOff>112394</xdr:rowOff>
    </xdr:to>
    <xdr:sp macro="" textlink="">
      <xdr:nvSpPr>
        <xdr:cNvPr id="107" name="Rectangle 106">
          <a:hlinkClick xmlns:r="http://schemas.openxmlformats.org/officeDocument/2006/relationships" r:id="rId4"/>
          <a:extLst>
            <a:ext uri="{FF2B5EF4-FFF2-40B4-BE49-F238E27FC236}">
              <a16:creationId xmlns:a16="http://schemas.microsoft.com/office/drawing/2014/main" id="{20510AE8-DB07-4695-906F-E071436F9E04}"/>
            </a:ext>
          </a:extLst>
        </xdr:cNvPr>
        <xdr:cNvSpPr/>
      </xdr:nvSpPr>
      <xdr:spPr>
        <a:xfrm>
          <a:off x="2124075" y="7121525"/>
          <a:ext cx="4286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438150</xdr:colOff>
      <xdr:row>40</xdr:row>
      <xdr:rowOff>104775</xdr:rowOff>
    </xdr:from>
    <xdr:to>
      <xdr:col>3</xdr:col>
      <xdr:colOff>1933575</xdr:colOff>
      <xdr:row>40</xdr:row>
      <xdr:rowOff>150494</xdr:rowOff>
    </xdr:to>
    <xdr:sp macro="" textlink="">
      <xdr:nvSpPr>
        <xdr:cNvPr id="108" name="Rectangle 107">
          <a:hlinkClick xmlns:r="http://schemas.openxmlformats.org/officeDocument/2006/relationships" r:id="rId4"/>
          <a:extLst>
            <a:ext uri="{FF2B5EF4-FFF2-40B4-BE49-F238E27FC236}">
              <a16:creationId xmlns:a16="http://schemas.microsoft.com/office/drawing/2014/main" id="{63C7D98F-F3D3-450B-82FC-DA45D3DFAB1F}"/>
            </a:ext>
          </a:extLst>
        </xdr:cNvPr>
        <xdr:cNvSpPr/>
      </xdr:nvSpPr>
      <xdr:spPr>
        <a:xfrm>
          <a:off x="2352675" y="7340600"/>
          <a:ext cx="19685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457200</xdr:colOff>
      <xdr:row>41</xdr:row>
      <xdr:rowOff>95250</xdr:rowOff>
    </xdr:from>
    <xdr:to>
      <xdr:col>3</xdr:col>
      <xdr:colOff>1962150</xdr:colOff>
      <xdr:row>41</xdr:row>
      <xdr:rowOff>140969</xdr:rowOff>
    </xdr:to>
    <xdr:sp macro="" textlink="">
      <xdr:nvSpPr>
        <xdr:cNvPr id="109" name="Rectangle 108">
          <a:hlinkClick xmlns:r="http://schemas.openxmlformats.org/officeDocument/2006/relationships" r:id="rId4"/>
          <a:extLst>
            <a:ext uri="{FF2B5EF4-FFF2-40B4-BE49-F238E27FC236}">
              <a16:creationId xmlns:a16="http://schemas.microsoft.com/office/drawing/2014/main" id="{A57D944B-046D-4D82-903F-CF3386C77CBA}"/>
            </a:ext>
          </a:extLst>
        </xdr:cNvPr>
        <xdr:cNvSpPr/>
      </xdr:nvSpPr>
      <xdr:spPr>
        <a:xfrm>
          <a:off x="2371725" y="7515225"/>
          <a:ext cx="1809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409575</xdr:colOff>
      <xdr:row>42</xdr:row>
      <xdr:rowOff>57150</xdr:rowOff>
    </xdr:from>
    <xdr:to>
      <xdr:col>3</xdr:col>
      <xdr:colOff>1952625</xdr:colOff>
      <xdr:row>42</xdr:row>
      <xdr:rowOff>123825</xdr:rowOff>
    </xdr:to>
    <xdr:sp macro="" textlink="">
      <xdr:nvSpPr>
        <xdr:cNvPr id="110" name="Rectangle 109">
          <a:hlinkClick xmlns:r="http://schemas.openxmlformats.org/officeDocument/2006/relationships" r:id="rId4"/>
          <a:extLst>
            <a:ext uri="{FF2B5EF4-FFF2-40B4-BE49-F238E27FC236}">
              <a16:creationId xmlns:a16="http://schemas.microsoft.com/office/drawing/2014/main" id="{5545398F-5A03-4583-891F-FD92628ECE97}"/>
            </a:ext>
          </a:extLst>
        </xdr:cNvPr>
        <xdr:cNvSpPr/>
      </xdr:nvSpPr>
      <xdr:spPr>
        <a:xfrm>
          <a:off x="2320925" y="7658100"/>
          <a:ext cx="22860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3257550</xdr:colOff>
      <xdr:row>45</xdr:row>
      <xdr:rowOff>59056</xdr:rowOff>
    </xdr:from>
    <xdr:to>
      <xdr:col>3</xdr:col>
      <xdr:colOff>4743450</xdr:colOff>
      <xdr:row>45</xdr:row>
      <xdr:rowOff>104775</xdr:rowOff>
    </xdr:to>
    <xdr:sp macro="" textlink="">
      <xdr:nvSpPr>
        <xdr:cNvPr id="111" name="Rectangle 110">
          <a:hlinkClick xmlns:r="http://schemas.openxmlformats.org/officeDocument/2006/relationships" r:id="rId4"/>
          <a:extLst>
            <a:ext uri="{FF2B5EF4-FFF2-40B4-BE49-F238E27FC236}">
              <a16:creationId xmlns:a16="http://schemas.microsoft.com/office/drawing/2014/main" id="{2BDC4C54-AECB-4ED5-ADF1-468D1E34A72A}"/>
            </a:ext>
          </a:extLst>
        </xdr:cNvPr>
        <xdr:cNvSpPr/>
      </xdr:nvSpPr>
      <xdr:spPr>
        <a:xfrm>
          <a:off x="2552700" y="8202931"/>
          <a:ext cx="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49</xdr:row>
      <xdr:rowOff>85725</xdr:rowOff>
    </xdr:from>
    <xdr:to>
      <xdr:col>3</xdr:col>
      <xdr:colOff>1638300</xdr:colOff>
      <xdr:row>49</xdr:row>
      <xdr:rowOff>131444</xdr:rowOff>
    </xdr:to>
    <xdr:sp macro="" textlink="">
      <xdr:nvSpPr>
        <xdr:cNvPr id="112" name="Rectangle 111">
          <a:hlinkClick xmlns:r="http://schemas.openxmlformats.org/officeDocument/2006/relationships" r:id="rId4"/>
          <a:extLst>
            <a:ext uri="{FF2B5EF4-FFF2-40B4-BE49-F238E27FC236}">
              <a16:creationId xmlns:a16="http://schemas.microsoft.com/office/drawing/2014/main" id="{2E062F7B-1B2F-4967-BF3C-06BE3FFEE767}"/>
            </a:ext>
          </a:extLst>
        </xdr:cNvPr>
        <xdr:cNvSpPr/>
      </xdr:nvSpPr>
      <xdr:spPr>
        <a:xfrm>
          <a:off x="2085975" y="8950325"/>
          <a:ext cx="4667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3333750</xdr:colOff>
      <xdr:row>51</xdr:row>
      <xdr:rowOff>95250</xdr:rowOff>
    </xdr:from>
    <xdr:to>
      <xdr:col>3</xdr:col>
      <xdr:colOff>4848225</xdr:colOff>
      <xdr:row>51</xdr:row>
      <xdr:rowOff>140969</xdr:rowOff>
    </xdr:to>
    <xdr:sp macro="" textlink="">
      <xdr:nvSpPr>
        <xdr:cNvPr id="113" name="Rectangle 112">
          <a:hlinkClick xmlns:r="http://schemas.openxmlformats.org/officeDocument/2006/relationships" r:id="rId4"/>
          <a:extLst>
            <a:ext uri="{FF2B5EF4-FFF2-40B4-BE49-F238E27FC236}">
              <a16:creationId xmlns:a16="http://schemas.microsoft.com/office/drawing/2014/main" id="{7F5D9E98-9654-4F66-A16A-03C33C1E0079}"/>
            </a:ext>
          </a:extLst>
        </xdr:cNvPr>
        <xdr:cNvSpPr/>
      </xdr:nvSpPr>
      <xdr:spPr>
        <a:xfrm>
          <a:off x="2552700" y="932497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xdr:colOff>
      <xdr:row>111</xdr:row>
      <xdr:rowOff>76200</xdr:rowOff>
    </xdr:from>
    <xdr:to>
      <xdr:col>3</xdr:col>
      <xdr:colOff>1762125</xdr:colOff>
      <xdr:row>111</xdr:row>
      <xdr:rowOff>123825</xdr:rowOff>
    </xdr:to>
    <xdr:sp macro="" textlink="">
      <xdr:nvSpPr>
        <xdr:cNvPr id="114" name="Rectangle 113">
          <a:hlinkClick xmlns:r="http://schemas.openxmlformats.org/officeDocument/2006/relationships" r:id="rId4"/>
          <a:extLst>
            <a:ext uri="{FF2B5EF4-FFF2-40B4-BE49-F238E27FC236}">
              <a16:creationId xmlns:a16="http://schemas.microsoft.com/office/drawing/2014/main" id="{BBC00CEF-0565-43D6-A545-EA706B02D3D9}"/>
            </a:ext>
          </a:extLst>
        </xdr:cNvPr>
        <xdr:cNvSpPr/>
      </xdr:nvSpPr>
      <xdr:spPr>
        <a:xfrm>
          <a:off x="2092325" y="20164425"/>
          <a:ext cx="45720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1581150</xdr:colOff>
      <xdr:row>158</xdr:row>
      <xdr:rowOff>1181100</xdr:rowOff>
    </xdr:from>
    <xdr:to>
      <xdr:col>3</xdr:col>
      <xdr:colOff>3038475</xdr:colOff>
      <xdr:row>158</xdr:row>
      <xdr:rowOff>1226819</xdr:rowOff>
    </xdr:to>
    <xdr:sp macro="" textlink="">
      <xdr:nvSpPr>
        <xdr:cNvPr id="115" name="Rectangle 114">
          <a:hlinkClick xmlns:r="http://schemas.openxmlformats.org/officeDocument/2006/relationships" r:id="rId4"/>
          <a:extLst>
            <a:ext uri="{FF2B5EF4-FFF2-40B4-BE49-F238E27FC236}">
              <a16:creationId xmlns:a16="http://schemas.microsoft.com/office/drawing/2014/main" id="{6E259065-BFEA-439C-A53B-3495BE0491A1}"/>
            </a:ext>
          </a:extLst>
        </xdr:cNvPr>
        <xdr:cNvSpPr/>
      </xdr:nvSpPr>
      <xdr:spPr>
        <a:xfrm>
          <a:off x="2552700" y="2877502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1524000</xdr:colOff>
      <xdr:row>159</xdr:row>
      <xdr:rowOff>1905000</xdr:rowOff>
    </xdr:from>
    <xdr:to>
      <xdr:col>3</xdr:col>
      <xdr:colOff>3076575</xdr:colOff>
      <xdr:row>159</xdr:row>
      <xdr:rowOff>1950719</xdr:rowOff>
    </xdr:to>
    <xdr:sp macro="" textlink="">
      <xdr:nvSpPr>
        <xdr:cNvPr id="116" name="Rectangle 115">
          <a:hlinkClick xmlns:r="http://schemas.openxmlformats.org/officeDocument/2006/relationships" r:id="rId4"/>
          <a:extLst>
            <a:ext uri="{FF2B5EF4-FFF2-40B4-BE49-F238E27FC236}">
              <a16:creationId xmlns:a16="http://schemas.microsoft.com/office/drawing/2014/main" id="{27E19DBC-61BC-4542-BC60-7B7872359226}"/>
            </a:ext>
          </a:extLst>
        </xdr:cNvPr>
        <xdr:cNvSpPr/>
      </xdr:nvSpPr>
      <xdr:spPr>
        <a:xfrm>
          <a:off x="2552700" y="289560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3295650</xdr:colOff>
      <xdr:row>35</xdr:row>
      <xdr:rowOff>819150</xdr:rowOff>
    </xdr:from>
    <xdr:to>
      <xdr:col>3</xdr:col>
      <xdr:colOff>4933950</xdr:colOff>
      <xdr:row>35</xdr:row>
      <xdr:rowOff>864869</xdr:rowOff>
    </xdr:to>
    <xdr:sp macro="" textlink="">
      <xdr:nvSpPr>
        <xdr:cNvPr id="117" name="Rectangle 116">
          <a:hlinkClick xmlns:r="http://schemas.openxmlformats.org/officeDocument/2006/relationships" r:id="rId21"/>
          <a:extLst>
            <a:ext uri="{FF2B5EF4-FFF2-40B4-BE49-F238E27FC236}">
              <a16:creationId xmlns:a16="http://schemas.microsoft.com/office/drawing/2014/main" id="{65E0471D-DBC0-4CCF-9824-27BC8BC02B95}"/>
            </a:ext>
          </a:extLst>
        </xdr:cNvPr>
        <xdr:cNvSpPr/>
      </xdr:nvSpPr>
      <xdr:spPr>
        <a:xfrm>
          <a:off x="2552700" y="65151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38</xdr:row>
      <xdr:rowOff>257175</xdr:rowOff>
    </xdr:from>
    <xdr:to>
      <xdr:col>3</xdr:col>
      <xdr:colOff>1590675</xdr:colOff>
      <xdr:row>38</xdr:row>
      <xdr:rowOff>302894</xdr:rowOff>
    </xdr:to>
    <xdr:sp macro="" textlink="">
      <xdr:nvSpPr>
        <xdr:cNvPr id="118" name="Rectangle 117">
          <a:hlinkClick xmlns:r="http://schemas.openxmlformats.org/officeDocument/2006/relationships" r:id="rId21"/>
          <a:extLst>
            <a:ext uri="{FF2B5EF4-FFF2-40B4-BE49-F238E27FC236}">
              <a16:creationId xmlns:a16="http://schemas.microsoft.com/office/drawing/2014/main" id="{0A912FEC-F290-4331-AE95-EB2B7ABCBA54}"/>
            </a:ext>
          </a:extLst>
        </xdr:cNvPr>
        <xdr:cNvSpPr/>
      </xdr:nvSpPr>
      <xdr:spPr>
        <a:xfrm>
          <a:off x="2028825" y="7054850"/>
          <a:ext cx="52070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3352800</xdr:colOff>
      <xdr:row>45</xdr:row>
      <xdr:rowOff>809625</xdr:rowOff>
    </xdr:from>
    <xdr:to>
      <xdr:col>3</xdr:col>
      <xdr:colOff>4981575</xdr:colOff>
      <xdr:row>45</xdr:row>
      <xdr:rowOff>855344</xdr:rowOff>
    </xdr:to>
    <xdr:sp macro="" textlink="">
      <xdr:nvSpPr>
        <xdr:cNvPr id="119" name="Rectangle 118">
          <a:hlinkClick xmlns:r="http://schemas.openxmlformats.org/officeDocument/2006/relationships" r:id="rId21"/>
          <a:extLst>
            <a:ext uri="{FF2B5EF4-FFF2-40B4-BE49-F238E27FC236}">
              <a16:creationId xmlns:a16="http://schemas.microsoft.com/office/drawing/2014/main" id="{95E36B82-D2B2-453C-9567-B4FFE544C49D}"/>
            </a:ext>
          </a:extLst>
        </xdr:cNvPr>
        <xdr:cNvSpPr/>
      </xdr:nvSpPr>
      <xdr:spPr>
        <a:xfrm>
          <a:off x="2552700" y="83216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2905125</xdr:colOff>
      <xdr:row>47</xdr:row>
      <xdr:rowOff>276225</xdr:rowOff>
    </xdr:from>
    <xdr:to>
      <xdr:col>3</xdr:col>
      <xdr:colOff>5086350</xdr:colOff>
      <xdr:row>47</xdr:row>
      <xdr:rowOff>321944</xdr:rowOff>
    </xdr:to>
    <xdr:sp macro="" textlink="">
      <xdr:nvSpPr>
        <xdr:cNvPr id="120" name="Rectangle 119">
          <a:hlinkClick xmlns:r="http://schemas.openxmlformats.org/officeDocument/2006/relationships" r:id="rId21"/>
          <a:extLst>
            <a:ext uri="{FF2B5EF4-FFF2-40B4-BE49-F238E27FC236}">
              <a16:creationId xmlns:a16="http://schemas.microsoft.com/office/drawing/2014/main" id="{A0C3D265-1F73-44E5-8681-2857C02395A4}"/>
            </a:ext>
          </a:extLst>
        </xdr:cNvPr>
        <xdr:cNvSpPr/>
      </xdr:nvSpPr>
      <xdr:spPr>
        <a:xfrm>
          <a:off x="2549525" y="868362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2667000</xdr:colOff>
      <xdr:row>48</xdr:row>
      <xdr:rowOff>266700</xdr:rowOff>
    </xdr:from>
    <xdr:to>
      <xdr:col>3</xdr:col>
      <xdr:colOff>4914900</xdr:colOff>
      <xdr:row>48</xdr:row>
      <xdr:rowOff>312419</xdr:rowOff>
    </xdr:to>
    <xdr:sp macro="" textlink="">
      <xdr:nvSpPr>
        <xdr:cNvPr id="121" name="Rectangle 120">
          <a:hlinkClick xmlns:r="http://schemas.openxmlformats.org/officeDocument/2006/relationships" r:id="rId21"/>
          <a:extLst>
            <a:ext uri="{FF2B5EF4-FFF2-40B4-BE49-F238E27FC236}">
              <a16:creationId xmlns:a16="http://schemas.microsoft.com/office/drawing/2014/main" id="{7C1DB311-E46A-4687-AB40-1BDB844B1762}"/>
            </a:ext>
          </a:extLst>
        </xdr:cNvPr>
        <xdr:cNvSpPr/>
      </xdr:nvSpPr>
      <xdr:spPr>
        <a:xfrm>
          <a:off x="2552700" y="88677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2676525</xdr:colOff>
      <xdr:row>61</xdr:row>
      <xdr:rowOff>809625</xdr:rowOff>
    </xdr:from>
    <xdr:to>
      <xdr:col>3</xdr:col>
      <xdr:colOff>4943475</xdr:colOff>
      <xdr:row>61</xdr:row>
      <xdr:rowOff>855344</xdr:rowOff>
    </xdr:to>
    <xdr:sp macro="" textlink="">
      <xdr:nvSpPr>
        <xdr:cNvPr id="122" name="Rectangle 121">
          <a:hlinkClick xmlns:r="http://schemas.openxmlformats.org/officeDocument/2006/relationships" r:id="rId21"/>
          <a:extLst>
            <a:ext uri="{FF2B5EF4-FFF2-40B4-BE49-F238E27FC236}">
              <a16:creationId xmlns:a16="http://schemas.microsoft.com/office/drawing/2014/main" id="{FD3E088D-206B-4BED-87E2-112BE56864BA}"/>
            </a:ext>
          </a:extLst>
        </xdr:cNvPr>
        <xdr:cNvSpPr/>
      </xdr:nvSpPr>
      <xdr:spPr>
        <a:xfrm>
          <a:off x="2549525" y="112172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2743200</xdr:colOff>
      <xdr:row>66</xdr:row>
      <xdr:rowOff>266700</xdr:rowOff>
    </xdr:from>
    <xdr:to>
      <xdr:col>3</xdr:col>
      <xdr:colOff>4914900</xdr:colOff>
      <xdr:row>66</xdr:row>
      <xdr:rowOff>323850</xdr:rowOff>
    </xdr:to>
    <xdr:sp macro="" textlink="">
      <xdr:nvSpPr>
        <xdr:cNvPr id="123" name="Rectangle 122">
          <a:hlinkClick xmlns:r="http://schemas.openxmlformats.org/officeDocument/2006/relationships" r:id="rId21"/>
          <a:extLst>
            <a:ext uri="{FF2B5EF4-FFF2-40B4-BE49-F238E27FC236}">
              <a16:creationId xmlns:a16="http://schemas.microsoft.com/office/drawing/2014/main" id="{81FE347F-F8F9-43BE-A405-3BA64E7C6DF2}"/>
            </a:ext>
          </a:extLst>
        </xdr:cNvPr>
        <xdr:cNvSpPr/>
      </xdr:nvSpPr>
      <xdr:spPr>
        <a:xfrm>
          <a:off x="2552700" y="12125325"/>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1476375</xdr:colOff>
      <xdr:row>92</xdr:row>
      <xdr:rowOff>2457450</xdr:rowOff>
    </xdr:from>
    <xdr:to>
      <xdr:col>3</xdr:col>
      <xdr:colOff>3676650</xdr:colOff>
      <xdr:row>92</xdr:row>
      <xdr:rowOff>2503169</xdr:rowOff>
    </xdr:to>
    <xdr:sp macro="" textlink="">
      <xdr:nvSpPr>
        <xdr:cNvPr id="124" name="Rectangle 123">
          <a:hlinkClick xmlns:r="http://schemas.openxmlformats.org/officeDocument/2006/relationships" r:id="rId21"/>
          <a:extLst>
            <a:ext uri="{FF2B5EF4-FFF2-40B4-BE49-F238E27FC236}">
              <a16:creationId xmlns:a16="http://schemas.microsoft.com/office/drawing/2014/main" id="{009D15BB-DF07-4839-9088-6E8BEBF9B2B7}"/>
            </a:ext>
          </a:extLst>
        </xdr:cNvPr>
        <xdr:cNvSpPr/>
      </xdr:nvSpPr>
      <xdr:spPr>
        <a:xfrm>
          <a:off x="2549525" y="1683067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2219325</xdr:colOff>
      <xdr:row>94</xdr:row>
      <xdr:rowOff>1333500</xdr:rowOff>
    </xdr:from>
    <xdr:to>
      <xdr:col>3</xdr:col>
      <xdr:colOff>4467225</xdr:colOff>
      <xdr:row>94</xdr:row>
      <xdr:rowOff>1390650</xdr:rowOff>
    </xdr:to>
    <xdr:sp macro="" textlink="">
      <xdr:nvSpPr>
        <xdr:cNvPr id="125" name="Rectangle 124">
          <a:hlinkClick xmlns:r="http://schemas.openxmlformats.org/officeDocument/2006/relationships" r:id="rId21"/>
          <a:extLst>
            <a:ext uri="{FF2B5EF4-FFF2-40B4-BE49-F238E27FC236}">
              <a16:creationId xmlns:a16="http://schemas.microsoft.com/office/drawing/2014/main" id="{422B2DE4-A51B-4E3E-8CB2-6B89B4408536}"/>
            </a:ext>
          </a:extLst>
        </xdr:cNvPr>
        <xdr:cNvSpPr/>
      </xdr:nvSpPr>
      <xdr:spPr>
        <a:xfrm>
          <a:off x="2549525" y="17192625"/>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1476375</xdr:colOff>
      <xdr:row>159</xdr:row>
      <xdr:rowOff>2059306</xdr:rowOff>
    </xdr:from>
    <xdr:to>
      <xdr:col>3</xdr:col>
      <xdr:colOff>3724275</xdr:colOff>
      <xdr:row>159</xdr:row>
      <xdr:rowOff>2105025</xdr:rowOff>
    </xdr:to>
    <xdr:sp macro="" textlink="">
      <xdr:nvSpPr>
        <xdr:cNvPr id="126" name="Rectangle 125">
          <a:hlinkClick xmlns:r="http://schemas.openxmlformats.org/officeDocument/2006/relationships" r:id="rId21"/>
          <a:extLst>
            <a:ext uri="{FF2B5EF4-FFF2-40B4-BE49-F238E27FC236}">
              <a16:creationId xmlns:a16="http://schemas.microsoft.com/office/drawing/2014/main" id="{F1D3708F-A670-48C3-A50E-E6A204C17FEA}"/>
            </a:ext>
          </a:extLst>
        </xdr:cNvPr>
        <xdr:cNvSpPr/>
      </xdr:nvSpPr>
      <xdr:spPr>
        <a:xfrm>
          <a:off x="2549525" y="28957906"/>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40</xdr:row>
      <xdr:rowOff>266700</xdr:rowOff>
    </xdr:from>
    <xdr:to>
      <xdr:col>3</xdr:col>
      <xdr:colOff>3524250</xdr:colOff>
      <xdr:row>40</xdr:row>
      <xdr:rowOff>314325</xdr:rowOff>
    </xdr:to>
    <xdr:sp macro="" textlink="">
      <xdr:nvSpPr>
        <xdr:cNvPr id="127" name="Rectangle 126">
          <a:hlinkClick xmlns:r="http://schemas.openxmlformats.org/officeDocument/2006/relationships" r:id="rId25"/>
          <a:extLst>
            <a:ext uri="{FF2B5EF4-FFF2-40B4-BE49-F238E27FC236}">
              <a16:creationId xmlns:a16="http://schemas.microsoft.com/office/drawing/2014/main" id="{0E081664-8374-40F8-A8EA-B343C72D0768}"/>
            </a:ext>
          </a:extLst>
        </xdr:cNvPr>
        <xdr:cNvSpPr/>
      </xdr:nvSpPr>
      <xdr:spPr>
        <a:xfrm>
          <a:off x="1997075" y="7419975"/>
          <a:ext cx="5556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257175</xdr:colOff>
      <xdr:row>44</xdr:row>
      <xdr:rowOff>76200</xdr:rowOff>
    </xdr:from>
    <xdr:to>
      <xdr:col>3</xdr:col>
      <xdr:colOff>2085975</xdr:colOff>
      <xdr:row>44</xdr:row>
      <xdr:rowOff>123825</xdr:rowOff>
    </xdr:to>
    <xdr:sp macro="" textlink="">
      <xdr:nvSpPr>
        <xdr:cNvPr id="128" name="Rectangle 127">
          <a:hlinkClick xmlns:r="http://schemas.openxmlformats.org/officeDocument/2006/relationships" r:id="rId21"/>
          <a:extLst>
            <a:ext uri="{FF2B5EF4-FFF2-40B4-BE49-F238E27FC236}">
              <a16:creationId xmlns:a16="http://schemas.microsoft.com/office/drawing/2014/main" id="{58F0A442-2E31-4B79-8055-8E59EC97DDB8}"/>
            </a:ext>
          </a:extLst>
        </xdr:cNvPr>
        <xdr:cNvSpPr/>
      </xdr:nvSpPr>
      <xdr:spPr>
        <a:xfrm>
          <a:off x="2168525" y="8039100"/>
          <a:ext cx="38100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428625</xdr:colOff>
      <xdr:row>47</xdr:row>
      <xdr:rowOff>95250</xdr:rowOff>
    </xdr:from>
    <xdr:to>
      <xdr:col>3</xdr:col>
      <xdr:colOff>2343150</xdr:colOff>
      <xdr:row>47</xdr:row>
      <xdr:rowOff>140969</xdr:rowOff>
    </xdr:to>
    <xdr:sp macro="" textlink="">
      <xdr:nvSpPr>
        <xdr:cNvPr id="129" name="Rectangle 128">
          <a:hlinkClick xmlns:r="http://schemas.openxmlformats.org/officeDocument/2006/relationships" r:id="rId21"/>
          <a:extLst>
            <a:ext uri="{FF2B5EF4-FFF2-40B4-BE49-F238E27FC236}">
              <a16:creationId xmlns:a16="http://schemas.microsoft.com/office/drawing/2014/main" id="{A173E73F-EA3F-4699-9902-E4CDEF672324}"/>
            </a:ext>
          </a:extLst>
        </xdr:cNvPr>
        <xdr:cNvSpPr/>
      </xdr:nvSpPr>
      <xdr:spPr>
        <a:xfrm>
          <a:off x="2339975" y="8601075"/>
          <a:ext cx="2127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48</xdr:row>
      <xdr:rowOff>95250</xdr:rowOff>
    </xdr:from>
    <xdr:to>
      <xdr:col>3</xdr:col>
      <xdr:colOff>2076450</xdr:colOff>
      <xdr:row>48</xdr:row>
      <xdr:rowOff>140969</xdr:rowOff>
    </xdr:to>
    <xdr:sp macro="" textlink="">
      <xdr:nvSpPr>
        <xdr:cNvPr id="130" name="Rectangle 129">
          <a:hlinkClick xmlns:r="http://schemas.openxmlformats.org/officeDocument/2006/relationships" r:id="rId21"/>
          <a:extLst>
            <a:ext uri="{FF2B5EF4-FFF2-40B4-BE49-F238E27FC236}">
              <a16:creationId xmlns:a16="http://schemas.microsoft.com/office/drawing/2014/main" id="{75AA5AB7-E43E-4586-AC6F-583BD9EC13EE}"/>
            </a:ext>
          </a:extLst>
        </xdr:cNvPr>
        <xdr:cNvSpPr/>
      </xdr:nvSpPr>
      <xdr:spPr>
        <a:xfrm>
          <a:off x="2162175" y="8782050"/>
          <a:ext cx="3905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228600</xdr:colOff>
      <xdr:row>50</xdr:row>
      <xdr:rowOff>66675</xdr:rowOff>
    </xdr:from>
    <xdr:to>
      <xdr:col>3</xdr:col>
      <xdr:colOff>2124075</xdr:colOff>
      <xdr:row>50</xdr:row>
      <xdr:rowOff>114300</xdr:rowOff>
    </xdr:to>
    <xdr:sp macro="" textlink="">
      <xdr:nvSpPr>
        <xdr:cNvPr id="131" name="Rectangle 130">
          <a:hlinkClick xmlns:r="http://schemas.openxmlformats.org/officeDocument/2006/relationships" r:id="rId21"/>
          <a:extLst>
            <a:ext uri="{FF2B5EF4-FFF2-40B4-BE49-F238E27FC236}">
              <a16:creationId xmlns:a16="http://schemas.microsoft.com/office/drawing/2014/main" id="{638AA50C-4A18-4D47-B86D-AFD70A836F45}"/>
            </a:ext>
          </a:extLst>
        </xdr:cNvPr>
        <xdr:cNvSpPr/>
      </xdr:nvSpPr>
      <xdr:spPr>
        <a:xfrm>
          <a:off x="2143125" y="9112250"/>
          <a:ext cx="4064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361950</xdr:colOff>
      <xdr:row>60</xdr:row>
      <xdr:rowOff>628650</xdr:rowOff>
    </xdr:from>
    <xdr:to>
      <xdr:col>3</xdr:col>
      <xdr:colOff>2286000</xdr:colOff>
      <xdr:row>60</xdr:row>
      <xdr:rowOff>674369</xdr:rowOff>
    </xdr:to>
    <xdr:sp macro="" textlink="">
      <xdr:nvSpPr>
        <xdr:cNvPr id="132" name="Rectangle 131">
          <a:hlinkClick xmlns:r="http://schemas.openxmlformats.org/officeDocument/2006/relationships" r:id="rId21"/>
          <a:extLst>
            <a:ext uri="{FF2B5EF4-FFF2-40B4-BE49-F238E27FC236}">
              <a16:creationId xmlns:a16="http://schemas.microsoft.com/office/drawing/2014/main" id="{CC0D67F7-1EA6-4E5C-A352-3B0C274C78C9}"/>
            </a:ext>
          </a:extLst>
        </xdr:cNvPr>
        <xdr:cNvSpPr/>
      </xdr:nvSpPr>
      <xdr:spPr>
        <a:xfrm>
          <a:off x="2276475" y="11039475"/>
          <a:ext cx="2762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447675</xdr:colOff>
      <xdr:row>61</xdr:row>
      <xdr:rowOff>601981</xdr:rowOff>
    </xdr:from>
    <xdr:to>
      <xdr:col>3</xdr:col>
      <xdr:colOff>2333625</xdr:colOff>
      <xdr:row>61</xdr:row>
      <xdr:rowOff>647700</xdr:rowOff>
    </xdr:to>
    <xdr:sp macro="" textlink="">
      <xdr:nvSpPr>
        <xdr:cNvPr id="133" name="Rectangle 132">
          <a:hlinkClick xmlns:r="http://schemas.openxmlformats.org/officeDocument/2006/relationships" r:id="rId21"/>
          <a:extLst>
            <a:ext uri="{FF2B5EF4-FFF2-40B4-BE49-F238E27FC236}">
              <a16:creationId xmlns:a16="http://schemas.microsoft.com/office/drawing/2014/main" id="{44F01A29-A3F2-43AA-8C15-30F75BC80B29}"/>
            </a:ext>
          </a:extLst>
        </xdr:cNvPr>
        <xdr:cNvSpPr/>
      </xdr:nvSpPr>
      <xdr:spPr>
        <a:xfrm>
          <a:off x="2359025" y="11219181"/>
          <a:ext cx="19050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62</xdr:row>
      <xdr:rowOff>828675</xdr:rowOff>
    </xdr:from>
    <xdr:to>
      <xdr:col>3</xdr:col>
      <xdr:colOff>2019300</xdr:colOff>
      <xdr:row>62</xdr:row>
      <xdr:rowOff>874394</xdr:rowOff>
    </xdr:to>
    <xdr:sp macro="" textlink="">
      <xdr:nvSpPr>
        <xdr:cNvPr id="134" name="Rectangle 133">
          <a:hlinkClick xmlns:r="http://schemas.openxmlformats.org/officeDocument/2006/relationships" r:id="rId21"/>
          <a:extLst>
            <a:ext uri="{FF2B5EF4-FFF2-40B4-BE49-F238E27FC236}">
              <a16:creationId xmlns:a16="http://schemas.microsoft.com/office/drawing/2014/main" id="{75860D35-6982-46BB-BF9E-B7E96501FF8D}"/>
            </a:ext>
          </a:extLst>
        </xdr:cNvPr>
        <xdr:cNvSpPr/>
      </xdr:nvSpPr>
      <xdr:spPr>
        <a:xfrm>
          <a:off x="1971675" y="11398250"/>
          <a:ext cx="5810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381000</xdr:colOff>
      <xdr:row>63</xdr:row>
      <xdr:rowOff>800100</xdr:rowOff>
    </xdr:from>
    <xdr:to>
      <xdr:col>3</xdr:col>
      <xdr:colOff>2371725</xdr:colOff>
      <xdr:row>63</xdr:row>
      <xdr:rowOff>866775</xdr:rowOff>
    </xdr:to>
    <xdr:sp macro="" textlink="">
      <xdr:nvSpPr>
        <xdr:cNvPr id="135" name="Rectangle 134">
          <a:hlinkClick xmlns:r="http://schemas.openxmlformats.org/officeDocument/2006/relationships" r:id="rId21"/>
          <a:extLst>
            <a:ext uri="{FF2B5EF4-FFF2-40B4-BE49-F238E27FC236}">
              <a16:creationId xmlns:a16="http://schemas.microsoft.com/office/drawing/2014/main" id="{169B0993-6401-4605-B17F-F938999C6799}"/>
            </a:ext>
          </a:extLst>
        </xdr:cNvPr>
        <xdr:cNvSpPr/>
      </xdr:nvSpPr>
      <xdr:spPr>
        <a:xfrm>
          <a:off x="2295525" y="11582400"/>
          <a:ext cx="2540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64</xdr:row>
      <xdr:rowOff>1333500</xdr:rowOff>
    </xdr:from>
    <xdr:to>
      <xdr:col>3</xdr:col>
      <xdr:colOff>2000250</xdr:colOff>
      <xdr:row>64</xdr:row>
      <xdr:rowOff>1390650</xdr:rowOff>
    </xdr:to>
    <xdr:sp macro="" textlink="">
      <xdr:nvSpPr>
        <xdr:cNvPr id="136" name="Rectangle 135">
          <a:hlinkClick xmlns:r="http://schemas.openxmlformats.org/officeDocument/2006/relationships" r:id="rId21"/>
          <a:extLst>
            <a:ext uri="{FF2B5EF4-FFF2-40B4-BE49-F238E27FC236}">
              <a16:creationId xmlns:a16="http://schemas.microsoft.com/office/drawing/2014/main" id="{2648378D-4F1C-43A1-8DA0-6D23616E161A}"/>
            </a:ext>
          </a:extLst>
        </xdr:cNvPr>
        <xdr:cNvSpPr/>
      </xdr:nvSpPr>
      <xdr:spPr>
        <a:xfrm>
          <a:off x="1952625" y="11763375"/>
          <a:ext cx="6000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438150</xdr:colOff>
      <xdr:row>65</xdr:row>
      <xdr:rowOff>85725</xdr:rowOff>
    </xdr:from>
    <xdr:to>
      <xdr:col>3</xdr:col>
      <xdr:colOff>2286000</xdr:colOff>
      <xdr:row>65</xdr:row>
      <xdr:rowOff>131444</xdr:rowOff>
    </xdr:to>
    <xdr:sp macro="" textlink="">
      <xdr:nvSpPr>
        <xdr:cNvPr id="137" name="Rectangle 136">
          <a:hlinkClick xmlns:r="http://schemas.openxmlformats.org/officeDocument/2006/relationships" r:id="rId21"/>
          <a:extLst>
            <a:ext uri="{FF2B5EF4-FFF2-40B4-BE49-F238E27FC236}">
              <a16:creationId xmlns:a16="http://schemas.microsoft.com/office/drawing/2014/main" id="{6796BF96-242B-4A2B-9942-CC633520F49D}"/>
            </a:ext>
          </a:extLst>
        </xdr:cNvPr>
        <xdr:cNvSpPr/>
      </xdr:nvSpPr>
      <xdr:spPr>
        <a:xfrm>
          <a:off x="2352675" y="11845925"/>
          <a:ext cx="2000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66</xdr:row>
      <xdr:rowOff>104775</xdr:rowOff>
    </xdr:from>
    <xdr:to>
      <xdr:col>3</xdr:col>
      <xdr:colOff>1990725</xdr:colOff>
      <xdr:row>66</xdr:row>
      <xdr:rowOff>150494</xdr:rowOff>
    </xdr:to>
    <xdr:sp macro="" textlink="">
      <xdr:nvSpPr>
        <xdr:cNvPr id="138" name="Rectangle 137">
          <a:hlinkClick xmlns:r="http://schemas.openxmlformats.org/officeDocument/2006/relationships" r:id="rId21"/>
          <a:extLst>
            <a:ext uri="{FF2B5EF4-FFF2-40B4-BE49-F238E27FC236}">
              <a16:creationId xmlns:a16="http://schemas.microsoft.com/office/drawing/2014/main" id="{003184B4-A06D-43B0-85C3-BBB5C3373FF4}"/>
            </a:ext>
          </a:extLst>
        </xdr:cNvPr>
        <xdr:cNvSpPr/>
      </xdr:nvSpPr>
      <xdr:spPr>
        <a:xfrm>
          <a:off x="1978025" y="12045950"/>
          <a:ext cx="5715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92</xdr:row>
      <xdr:rowOff>2240281</xdr:rowOff>
    </xdr:from>
    <xdr:to>
      <xdr:col>3</xdr:col>
      <xdr:colOff>1943100</xdr:colOff>
      <xdr:row>92</xdr:row>
      <xdr:rowOff>2286000</xdr:rowOff>
    </xdr:to>
    <xdr:sp macro="" textlink="">
      <xdr:nvSpPr>
        <xdr:cNvPr id="139" name="Rectangle 138">
          <a:hlinkClick xmlns:r="http://schemas.openxmlformats.org/officeDocument/2006/relationships" r:id="rId21"/>
          <a:extLst>
            <a:ext uri="{FF2B5EF4-FFF2-40B4-BE49-F238E27FC236}">
              <a16:creationId xmlns:a16="http://schemas.microsoft.com/office/drawing/2014/main" id="{0759FBAF-214D-43E3-B98C-4F818F55EE69}"/>
            </a:ext>
          </a:extLst>
        </xdr:cNvPr>
        <xdr:cNvSpPr/>
      </xdr:nvSpPr>
      <xdr:spPr>
        <a:xfrm>
          <a:off x="2016125" y="16829406"/>
          <a:ext cx="5365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94</xdr:row>
      <xdr:rowOff>1171575</xdr:rowOff>
    </xdr:from>
    <xdr:to>
      <xdr:col>3</xdr:col>
      <xdr:colOff>1990725</xdr:colOff>
      <xdr:row>94</xdr:row>
      <xdr:rowOff>1238250</xdr:rowOff>
    </xdr:to>
    <xdr:sp macro="" textlink="">
      <xdr:nvSpPr>
        <xdr:cNvPr id="140" name="Rectangle 139">
          <a:hlinkClick xmlns:r="http://schemas.openxmlformats.org/officeDocument/2006/relationships" r:id="rId21"/>
          <a:extLst>
            <a:ext uri="{FF2B5EF4-FFF2-40B4-BE49-F238E27FC236}">
              <a16:creationId xmlns:a16="http://schemas.microsoft.com/office/drawing/2014/main" id="{07B920E8-37B1-4B00-A08D-B8646EC85FFE}"/>
            </a:ext>
          </a:extLst>
        </xdr:cNvPr>
        <xdr:cNvSpPr/>
      </xdr:nvSpPr>
      <xdr:spPr>
        <a:xfrm>
          <a:off x="1971675" y="17189450"/>
          <a:ext cx="57785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98</xdr:row>
      <xdr:rowOff>66675</xdr:rowOff>
    </xdr:from>
    <xdr:to>
      <xdr:col>3</xdr:col>
      <xdr:colOff>2247900</xdr:colOff>
      <xdr:row>98</xdr:row>
      <xdr:rowOff>123825</xdr:rowOff>
    </xdr:to>
    <xdr:sp macro="" textlink="">
      <xdr:nvSpPr>
        <xdr:cNvPr id="141" name="Rectangle 140">
          <a:hlinkClick xmlns:r="http://schemas.openxmlformats.org/officeDocument/2006/relationships" r:id="rId21"/>
          <a:extLst>
            <a:ext uri="{FF2B5EF4-FFF2-40B4-BE49-F238E27FC236}">
              <a16:creationId xmlns:a16="http://schemas.microsoft.com/office/drawing/2014/main" id="{69CE3B48-896A-4762-9F0F-823970B4A6B7}"/>
            </a:ext>
          </a:extLst>
        </xdr:cNvPr>
        <xdr:cNvSpPr/>
      </xdr:nvSpPr>
      <xdr:spPr>
        <a:xfrm>
          <a:off x="2238375" y="17799050"/>
          <a:ext cx="3143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542925</xdr:colOff>
      <xdr:row>100</xdr:row>
      <xdr:rowOff>266700</xdr:rowOff>
    </xdr:from>
    <xdr:to>
      <xdr:col>3</xdr:col>
      <xdr:colOff>2428875</xdr:colOff>
      <xdr:row>100</xdr:row>
      <xdr:rowOff>312419</xdr:rowOff>
    </xdr:to>
    <xdr:sp macro="" textlink="">
      <xdr:nvSpPr>
        <xdr:cNvPr id="142" name="Rectangle 141">
          <a:extLst>
            <a:ext uri="{FF2B5EF4-FFF2-40B4-BE49-F238E27FC236}">
              <a16:creationId xmlns:a16="http://schemas.microsoft.com/office/drawing/2014/main" id="{974B3255-ACE5-4ABF-BD68-1AB51F2E37AA}"/>
            </a:ext>
          </a:extLst>
        </xdr:cNvPr>
        <xdr:cNvSpPr/>
      </xdr:nvSpPr>
      <xdr:spPr>
        <a:xfrm>
          <a:off x="2454275" y="18278475"/>
          <a:ext cx="952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552450</xdr:colOff>
      <xdr:row>100</xdr:row>
      <xdr:rowOff>259081</xdr:rowOff>
    </xdr:from>
    <xdr:to>
      <xdr:col>3</xdr:col>
      <xdr:colOff>2400300</xdr:colOff>
      <xdr:row>100</xdr:row>
      <xdr:rowOff>304800</xdr:rowOff>
    </xdr:to>
    <xdr:sp macro="" textlink="">
      <xdr:nvSpPr>
        <xdr:cNvPr id="143" name="Rectangle 142">
          <a:hlinkClick xmlns:r="http://schemas.openxmlformats.org/officeDocument/2006/relationships" r:id="rId21"/>
          <a:extLst>
            <a:ext uri="{FF2B5EF4-FFF2-40B4-BE49-F238E27FC236}">
              <a16:creationId xmlns:a16="http://schemas.microsoft.com/office/drawing/2014/main" id="{DA9F2E33-913B-4BFF-AEDF-8A1D80CCF0DE}"/>
            </a:ext>
          </a:extLst>
        </xdr:cNvPr>
        <xdr:cNvSpPr/>
      </xdr:nvSpPr>
      <xdr:spPr>
        <a:xfrm>
          <a:off x="2466975" y="18277206"/>
          <a:ext cx="857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3629025</xdr:colOff>
      <xdr:row>101</xdr:row>
      <xdr:rowOff>68581</xdr:rowOff>
    </xdr:from>
    <xdr:to>
      <xdr:col>3</xdr:col>
      <xdr:colOff>5486400</xdr:colOff>
      <xdr:row>101</xdr:row>
      <xdr:rowOff>114300</xdr:rowOff>
    </xdr:to>
    <xdr:sp macro="" textlink="">
      <xdr:nvSpPr>
        <xdr:cNvPr id="144" name="Rectangle 143">
          <a:hlinkClick xmlns:r="http://schemas.openxmlformats.org/officeDocument/2006/relationships" r:id="rId21"/>
          <a:extLst>
            <a:ext uri="{FF2B5EF4-FFF2-40B4-BE49-F238E27FC236}">
              <a16:creationId xmlns:a16="http://schemas.microsoft.com/office/drawing/2014/main" id="{4DC9C4EA-42A2-4248-B5D6-3C7432B65A32}"/>
            </a:ext>
          </a:extLst>
        </xdr:cNvPr>
        <xdr:cNvSpPr/>
      </xdr:nvSpPr>
      <xdr:spPr>
        <a:xfrm>
          <a:off x="2549525" y="18343881"/>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1905000</xdr:colOff>
      <xdr:row>105</xdr:row>
      <xdr:rowOff>57150</xdr:rowOff>
    </xdr:from>
    <xdr:to>
      <xdr:col>3</xdr:col>
      <xdr:colOff>3800475</xdr:colOff>
      <xdr:row>105</xdr:row>
      <xdr:rowOff>102869</xdr:rowOff>
    </xdr:to>
    <xdr:sp macro="" textlink="">
      <xdr:nvSpPr>
        <xdr:cNvPr id="145" name="Rectangle 144">
          <a:hlinkClick xmlns:r="http://schemas.openxmlformats.org/officeDocument/2006/relationships" r:id="rId21"/>
          <a:extLst>
            <a:ext uri="{FF2B5EF4-FFF2-40B4-BE49-F238E27FC236}">
              <a16:creationId xmlns:a16="http://schemas.microsoft.com/office/drawing/2014/main" id="{13F491D4-5A87-48C1-8D70-38FF1C0C2C83}"/>
            </a:ext>
          </a:extLst>
        </xdr:cNvPr>
        <xdr:cNvSpPr/>
      </xdr:nvSpPr>
      <xdr:spPr>
        <a:xfrm>
          <a:off x="2552700" y="190595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106</xdr:row>
      <xdr:rowOff>3524250</xdr:rowOff>
    </xdr:from>
    <xdr:to>
      <xdr:col>3</xdr:col>
      <xdr:colOff>1952625</xdr:colOff>
      <xdr:row>106</xdr:row>
      <xdr:rowOff>3569969</xdr:rowOff>
    </xdr:to>
    <xdr:sp macro="" textlink="">
      <xdr:nvSpPr>
        <xdr:cNvPr id="146" name="Rectangle 145">
          <a:hlinkClick xmlns:r="http://schemas.openxmlformats.org/officeDocument/2006/relationships" r:id="rId21"/>
          <a:extLst>
            <a:ext uri="{FF2B5EF4-FFF2-40B4-BE49-F238E27FC236}">
              <a16:creationId xmlns:a16="http://schemas.microsoft.com/office/drawing/2014/main" id="{0F3CB7AE-601E-40AF-9179-1859C3B11BF6}"/>
            </a:ext>
          </a:extLst>
        </xdr:cNvPr>
        <xdr:cNvSpPr/>
      </xdr:nvSpPr>
      <xdr:spPr>
        <a:xfrm>
          <a:off x="1997075" y="19364325"/>
          <a:ext cx="5524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2466975</xdr:colOff>
      <xdr:row>111</xdr:row>
      <xdr:rowOff>57150</xdr:rowOff>
    </xdr:from>
    <xdr:to>
      <xdr:col>3</xdr:col>
      <xdr:colOff>4381500</xdr:colOff>
      <xdr:row>111</xdr:row>
      <xdr:rowOff>104775</xdr:rowOff>
    </xdr:to>
    <xdr:sp macro="" textlink="">
      <xdr:nvSpPr>
        <xdr:cNvPr id="147" name="Rectangle 146">
          <a:hlinkClick xmlns:r="http://schemas.openxmlformats.org/officeDocument/2006/relationships" r:id="rId21"/>
          <a:extLst>
            <a:ext uri="{FF2B5EF4-FFF2-40B4-BE49-F238E27FC236}">
              <a16:creationId xmlns:a16="http://schemas.microsoft.com/office/drawing/2014/main" id="{2D9C3967-4A55-45F0-8681-A95966D2508D}"/>
            </a:ext>
          </a:extLst>
        </xdr:cNvPr>
        <xdr:cNvSpPr/>
      </xdr:nvSpPr>
      <xdr:spPr>
        <a:xfrm>
          <a:off x="2549525" y="20145375"/>
          <a:ext cx="3175"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4114800</xdr:colOff>
      <xdr:row>127</xdr:row>
      <xdr:rowOff>85725</xdr:rowOff>
    </xdr:from>
    <xdr:to>
      <xdr:col>3</xdr:col>
      <xdr:colOff>5457825</xdr:colOff>
      <xdr:row>127</xdr:row>
      <xdr:rowOff>133350</xdr:rowOff>
    </xdr:to>
    <xdr:sp macro="" textlink="">
      <xdr:nvSpPr>
        <xdr:cNvPr id="148" name="Rectangle 147">
          <a:hlinkClick xmlns:r="http://schemas.openxmlformats.org/officeDocument/2006/relationships" r:id="rId21"/>
          <a:extLst>
            <a:ext uri="{FF2B5EF4-FFF2-40B4-BE49-F238E27FC236}">
              <a16:creationId xmlns:a16="http://schemas.microsoft.com/office/drawing/2014/main" id="{D1FCEFCC-0F50-4BAE-8869-1294286DBCD7}"/>
            </a:ext>
          </a:extLst>
        </xdr:cNvPr>
        <xdr:cNvSpPr/>
      </xdr:nvSpPr>
      <xdr:spPr>
        <a:xfrm>
          <a:off x="2552700" y="23066375"/>
          <a:ext cx="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4076700</xdr:colOff>
      <xdr:row>128</xdr:row>
      <xdr:rowOff>76200</xdr:rowOff>
    </xdr:from>
    <xdr:to>
      <xdr:col>3</xdr:col>
      <xdr:colOff>5467350</xdr:colOff>
      <xdr:row>128</xdr:row>
      <xdr:rowOff>123825</xdr:rowOff>
    </xdr:to>
    <xdr:sp macro="" textlink="">
      <xdr:nvSpPr>
        <xdr:cNvPr id="149" name="Rectangle 148">
          <a:hlinkClick xmlns:r="http://schemas.openxmlformats.org/officeDocument/2006/relationships" r:id="rId21"/>
          <a:extLst>
            <a:ext uri="{FF2B5EF4-FFF2-40B4-BE49-F238E27FC236}">
              <a16:creationId xmlns:a16="http://schemas.microsoft.com/office/drawing/2014/main" id="{0EF390AC-DB34-49EB-864F-CF903A1A147D}"/>
            </a:ext>
          </a:extLst>
        </xdr:cNvPr>
        <xdr:cNvSpPr/>
      </xdr:nvSpPr>
      <xdr:spPr>
        <a:xfrm>
          <a:off x="2552700" y="23241000"/>
          <a:ext cx="0" cy="44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145</xdr:row>
      <xdr:rowOff>57150</xdr:rowOff>
    </xdr:from>
    <xdr:to>
      <xdr:col>3</xdr:col>
      <xdr:colOff>2343150</xdr:colOff>
      <xdr:row>145</xdr:row>
      <xdr:rowOff>133350</xdr:rowOff>
    </xdr:to>
    <xdr:sp macro="" textlink="">
      <xdr:nvSpPr>
        <xdr:cNvPr id="150" name="Rectangle 149">
          <a:hlinkClick xmlns:r="http://schemas.openxmlformats.org/officeDocument/2006/relationships" r:id="rId18"/>
          <a:extLst>
            <a:ext uri="{FF2B5EF4-FFF2-40B4-BE49-F238E27FC236}">
              <a16:creationId xmlns:a16="http://schemas.microsoft.com/office/drawing/2014/main" id="{C24A1E0F-394B-433F-9033-A08A16E5B514}"/>
            </a:ext>
          </a:extLst>
        </xdr:cNvPr>
        <xdr:cNvSpPr/>
      </xdr:nvSpPr>
      <xdr:spPr>
        <a:xfrm>
          <a:off x="2552700" y="26298525"/>
          <a:ext cx="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145</xdr:row>
      <xdr:rowOff>257175</xdr:rowOff>
    </xdr:from>
    <xdr:to>
      <xdr:col>3</xdr:col>
      <xdr:colOff>1924050</xdr:colOff>
      <xdr:row>145</xdr:row>
      <xdr:rowOff>302894</xdr:rowOff>
    </xdr:to>
    <xdr:sp macro="" textlink="">
      <xdr:nvSpPr>
        <xdr:cNvPr id="151" name="Rectangle 150">
          <a:hlinkClick xmlns:r="http://schemas.openxmlformats.org/officeDocument/2006/relationships" r:id="rId21"/>
          <a:extLst>
            <a:ext uri="{FF2B5EF4-FFF2-40B4-BE49-F238E27FC236}">
              <a16:creationId xmlns:a16="http://schemas.microsoft.com/office/drawing/2014/main" id="{08315178-B95C-4EB7-851A-B0CA1CD3A75D}"/>
            </a:ext>
          </a:extLst>
        </xdr:cNvPr>
        <xdr:cNvSpPr/>
      </xdr:nvSpPr>
      <xdr:spPr>
        <a:xfrm>
          <a:off x="1997075" y="26419175"/>
          <a:ext cx="5556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166</xdr:row>
      <xdr:rowOff>85725</xdr:rowOff>
    </xdr:from>
    <xdr:to>
      <xdr:col>3</xdr:col>
      <xdr:colOff>1971675</xdr:colOff>
      <xdr:row>166</xdr:row>
      <xdr:rowOff>133350</xdr:rowOff>
    </xdr:to>
    <xdr:sp macro="" textlink="">
      <xdr:nvSpPr>
        <xdr:cNvPr id="152" name="Rectangle 151">
          <a:hlinkClick xmlns:r="http://schemas.openxmlformats.org/officeDocument/2006/relationships" r:id="rId21"/>
          <a:extLst>
            <a:ext uri="{FF2B5EF4-FFF2-40B4-BE49-F238E27FC236}">
              <a16:creationId xmlns:a16="http://schemas.microsoft.com/office/drawing/2014/main" id="{6ADA2B93-EFEE-4F60-9559-FE7956BC9CE4}"/>
            </a:ext>
          </a:extLst>
        </xdr:cNvPr>
        <xdr:cNvSpPr/>
      </xdr:nvSpPr>
      <xdr:spPr>
        <a:xfrm>
          <a:off x="1990725" y="30124400"/>
          <a:ext cx="5588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167</xdr:row>
      <xdr:rowOff>85725</xdr:rowOff>
    </xdr:from>
    <xdr:to>
      <xdr:col>3</xdr:col>
      <xdr:colOff>1971675</xdr:colOff>
      <xdr:row>167</xdr:row>
      <xdr:rowOff>133350</xdr:rowOff>
    </xdr:to>
    <xdr:sp macro="" textlink="">
      <xdr:nvSpPr>
        <xdr:cNvPr id="153" name="Rectangle 152">
          <a:hlinkClick xmlns:r="http://schemas.openxmlformats.org/officeDocument/2006/relationships" r:id="rId21"/>
          <a:extLst>
            <a:ext uri="{FF2B5EF4-FFF2-40B4-BE49-F238E27FC236}">
              <a16:creationId xmlns:a16="http://schemas.microsoft.com/office/drawing/2014/main" id="{1818B577-3DD6-43FE-AFF1-7580E5530C1F}"/>
            </a:ext>
          </a:extLst>
        </xdr:cNvPr>
        <xdr:cNvSpPr/>
      </xdr:nvSpPr>
      <xdr:spPr>
        <a:xfrm>
          <a:off x="1990725" y="30305375"/>
          <a:ext cx="5588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168</xdr:row>
      <xdr:rowOff>85725</xdr:rowOff>
    </xdr:from>
    <xdr:to>
      <xdr:col>3</xdr:col>
      <xdr:colOff>1971675</xdr:colOff>
      <xdr:row>168</xdr:row>
      <xdr:rowOff>133350</xdr:rowOff>
    </xdr:to>
    <xdr:sp macro="" textlink="">
      <xdr:nvSpPr>
        <xdr:cNvPr id="154" name="Rectangle 153">
          <a:hlinkClick xmlns:r="http://schemas.openxmlformats.org/officeDocument/2006/relationships" r:id="rId21"/>
          <a:extLst>
            <a:ext uri="{FF2B5EF4-FFF2-40B4-BE49-F238E27FC236}">
              <a16:creationId xmlns:a16="http://schemas.microsoft.com/office/drawing/2014/main" id="{B82D33F3-EF44-436D-A90E-04B9B9CAC439}"/>
            </a:ext>
          </a:extLst>
        </xdr:cNvPr>
        <xdr:cNvSpPr/>
      </xdr:nvSpPr>
      <xdr:spPr>
        <a:xfrm>
          <a:off x="1990725" y="30486350"/>
          <a:ext cx="5588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169</xdr:row>
      <xdr:rowOff>85725</xdr:rowOff>
    </xdr:from>
    <xdr:to>
      <xdr:col>3</xdr:col>
      <xdr:colOff>1971675</xdr:colOff>
      <xdr:row>169</xdr:row>
      <xdr:rowOff>133350</xdr:rowOff>
    </xdr:to>
    <xdr:sp macro="" textlink="">
      <xdr:nvSpPr>
        <xdr:cNvPr id="155" name="Rectangle 154">
          <a:hlinkClick xmlns:r="http://schemas.openxmlformats.org/officeDocument/2006/relationships" r:id="rId21"/>
          <a:extLst>
            <a:ext uri="{FF2B5EF4-FFF2-40B4-BE49-F238E27FC236}">
              <a16:creationId xmlns:a16="http://schemas.microsoft.com/office/drawing/2014/main" id="{25744DD1-40CF-41A7-943D-E0A7676E7BC3}"/>
            </a:ext>
          </a:extLst>
        </xdr:cNvPr>
        <xdr:cNvSpPr/>
      </xdr:nvSpPr>
      <xdr:spPr>
        <a:xfrm>
          <a:off x="1990725" y="30667325"/>
          <a:ext cx="55880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504825</xdr:colOff>
      <xdr:row>45</xdr:row>
      <xdr:rowOff>76200</xdr:rowOff>
    </xdr:from>
    <xdr:to>
      <xdr:col>3</xdr:col>
      <xdr:colOff>3048000</xdr:colOff>
      <xdr:row>45</xdr:row>
      <xdr:rowOff>121919</xdr:rowOff>
    </xdr:to>
    <xdr:sp macro="" textlink="">
      <xdr:nvSpPr>
        <xdr:cNvPr id="156" name="Rectangle 155">
          <a:hlinkClick xmlns:r="http://schemas.openxmlformats.org/officeDocument/2006/relationships" r:id="rId26"/>
          <a:extLst>
            <a:ext uri="{FF2B5EF4-FFF2-40B4-BE49-F238E27FC236}">
              <a16:creationId xmlns:a16="http://schemas.microsoft.com/office/drawing/2014/main" id="{98C2768A-821D-40FB-8824-E300DB1EA8CD}"/>
            </a:ext>
          </a:extLst>
        </xdr:cNvPr>
        <xdr:cNvSpPr/>
      </xdr:nvSpPr>
      <xdr:spPr>
        <a:xfrm>
          <a:off x="2416175" y="8220075"/>
          <a:ext cx="13652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533400</xdr:colOff>
      <xdr:row>46</xdr:row>
      <xdr:rowOff>59055</xdr:rowOff>
    </xdr:from>
    <xdr:to>
      <xdr:col>3</xdr:col>
      <xdr:colOff>3067050</xdr:colOff>
      <xdr:row>46</xdr:row>
      <xdr:rowOff>123825</xdr:rowOff>
    </xdr:to>
    <xdr:sp macro="" textlink="">
      <xdr:nvSpPr>
        <xdr:cNvPr id="157" name="Rectangle 156">
          <a:hlinkClick xmlns:r="http://schemas.openxmlformats.org/officeDocument/2006/relationships" r:id="rId26"/>
          <a:extLst>
            <a:ext uri="{FF2B5EF4-FFF2-40B4-BE49-F238E27FC236}">
              <a16:creationId xmlns:a16="http://schemas.microsoft.com/office/drawing/2014/main" id="{83AEE0A2-A896-4640-A6E5-CDF553B78BC7}"/>
            </a:ext>
          </a:extLst>
        </xdr:cNvPr>
        <xdr:cNvSpPr/>
      </xdr:nvSpPr>
      <xdr:spPr>
        <a:xfrm>
          <a:off x="2447925" y="8383905"/>
          <a:ext cx="104775" cy="615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2543175</xdr:colOff>
      <xdr:row>45</xdr:row>
      <xdr:rowOff>285750</xdr:rowOff>
    </xdr:from>
    <xdr:to>
      <xdr:col>3</xdr:col>
      <xdr:colOff>4067175</xdr:colOff>
      <xdr:row>45</xdr:row>
      <xdr:rowOff>331469</xdr:rowOff>
    </xdr:to>
    <xdr:sp macro="" textlink="">
      <xdr:nvSpPr>
        <xdr:cNvPr id="158" name="Rectangle 157">
          <a:hlinkClick xmlns:r="http://schemas.openxmlformats.org/officeDocument/2006/relationships" r:id="rId27"/>
          <a:extLst>
            <a:ext uri="{FF2B5EF4-FFF2-40B4-BE49-F238E27FC236}">
              <a16:creationId xmlns:a16="http://schemas.microsoft.com/office/drawing/2014/main" id="{8E64C185-21F6-4A32-8745-CD8F6E572639}"/>
            </a:ext>
          </a:extLst>
        </xdr:cNvPr>
        <xdr:cNvSpPr/>
      </xdr:nvSpPr>
      <xdr:spPr>
        <a:xfrm>
          <a:off x="2549525" y="83248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90</xdr:row>
      <xdr:rowOff>1335406</xdr:rowOff>
    </xdr:from>
    <xdr:to>
      <xdr:col>3</xdr:col>
      <xdr:colOff>3448050</xdr:colOff>
      <xdr:row>90</xdr:row>
      <xdr:rowOff>1381125</xdr:rowOff>
    </xdr:to>
    <xdr:sp macro="" textlink="">
      <xdr:nvSpPr>
        <xdr:cNvPr id="159" name="Rectangle 158">
          <a:hlinkClick xmlns:r="http://schemas.openxmlformats.org/officeDocument/2006/relationships" r:id="rId27"/>
          <a:extLst>
            <a:ext uri="{FF2B5EF4-FFF2-40B4-BE49-F238E27FC236}">
              <a16:creationId xmlns:a16="http://schemas.microsoft.com/office/drawing/2014/main" id="{C862F5FD-A195-410A-85B7-45CD54D0D6E3}"/>
            </a:ext>
          </a:extLst>
        </xdr:cNvPr>
        <xdr:cNvSpPr/>
      </xdr:nvSpPr>
      <xdr:spPr>
        <a:xfrm>
          <a:off x="2549525" y="16470631"/>
          <a:ext cx="31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561975</xdr:colOff>
      <xdr:row>94</xdr:row>
      <xdr:rowOff>1362075</xdr:rowOff>
    </xdr:from>
    <xdr:to>
      <xdr:col>3</xdr:col>
      <xdr:colOff>2038350</xdr:colOff>
      <xdr:row>94</xdr:row>
      <xdr:rowOff>1428750</xdr:rowOff>
    </xdr:to>
    <xdr:sp macro="" textlink="">
      <xdr:nvSpPr>
        <xdr:cNvPr id="160" name="Rectangle 159">
          <a:hlinkClick xmlns:r="http://schemas.openxmlformats.org/officeDocument/2006/relationships" r:id="rId27"/>
          <a:extLst>
            <a:ext uri="{FF2B5EF4-FFF2-40B4-BE49-F238E27FC236}">
              <a16:creationId xmlns:a16="http://schemas.microsoft.com/office/drawing/2014/main" id="{A5192A47-5684-4DE9-A0A5-8702115956ED}"/>
            </a:ext>
          </a:extLst>
        </xdr:cNvPr>
        <xdr:cNvSpPr/>
      </xdr:nvSpPr>
      <xdr:spPr>
        <a:xfrm>
          <a:off x="2473325" y="17189450"/>
          <a:ext cx="79375"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3705225</xdr:colOff>
      <xdr:row>98</xdr:row>
      <xdr:rowOff>85725</xdr:rowOff>
    </xdr:from>
    <xdr:to>
      <xdr:col>3</xdr:col>
      <xdr:colOff>5181600</xdr:colOff>
      <xdr:row>98</xdr:row>
      <xdr:rowOff>131444</xdr:rowOff>
    </xdr:to>
    <xdr:sp macro="" textlink="">
      <xdr:nvSpPr>
        <xdr:cNvPr id="161" name="Rectangle 160">
          <a:hlinkClick xmlns:r="http://schemas.openxmlformats.org/officeDocument/2006/relationships" r:id="rId27"/>
          <a:extLst>
            <a:ext uri="{FF2B5EF4-FFF2-40B4-BE49-F238E27FC236}">
              <a16:creationId xmlns:a16="http://schemas.microsoft.com/office/drawing/2014/main" id="{32E78F98-442C-4FEA-9317-33B5FA8E84A1}"/>
            </a:ext>
          </a:extLst>
        </xdr:cNvPr>
        <xdr:cNvSpPr/>
      </xdr:nvSpPr>
      <xdr:spPr>
        <a:xfrm>
          <a:off x="2549525" y="17818100"/>
          <a:ext cx="3175"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100</xdr:row>
      <xdr:rowOff>638175</xdr:rowOff>
    </xdr:from>
    <xdr:to>
      <xdr:col>3</xdr:col>
      <xdr:colOff>1238250</xdr:colOff>
      <xdr:row>100</xdr:row>
      <xdr:rowOff>683894</xdr:rowOff>
    </xdr:to>
    <xdr:sp macro="" textlink="">
      <xdr:nvSpPr>
        <xdr:cNvPr id="162" name="Rectangle 161">
          <a:hlinkClick xmlns:r="http://schemas.openxmlformats.org/officeDocument/2006/relationships" r:id="rId27"/>
          <a:extLst>
            <a:ext uri="{FF2B5EF4-FFF2-40B4-BE49-F238E27FC236}">
              <a16:creationId xmlns:a16="http://schemas.microsoft.com/office/drawing/2014/main" id="{87CFD01F-5399-47B3-A4D6-C16FE021EA38}"/>
            </a:ext>
          </a:extLst>
        </xdr:cNvPr>
        <xdr:cNvSpPr/>
      </xdr:nvSpPr>
      <xdr:spPr>
        <a:xfrm>
          <a:off x="2035175" y="18275300"/>
          <a:ext cx="51752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2333625</xdr:colOff>
      <xdr:row>107</xdr:row>
      <xdr:rowOff>98421</xdr:rowOff>
    </xdr:from>
    <xdr:to>
      <xdr:col>3</xdr:col>
      <xdr:colOff>3781425</xdr:colOff>
      <xdr:row>107</xdr:row>
      <xdr:rowOff>144140</xdr:rowOff>
    </xdr:to>
    <xdr:sp macro="" textlink="">
      <xdr:nvSpPr>
        <xdr:cNvPr id="163" name="Rectangle 162">
          <a:hlinkClick xmlns:r="http://schemas.openxmlformats.org/officeDocument/2006/relationships" r:id="rId27"/>
          <a:extLst>
            <a:ext uri="{FF2B5EF4-FFF2-40B4-BE49-F238E27FC236}">
              <a16:creationId xmlns:a16="http://schemas.microsoft.com/office/drawing/2014/main" id="{537054D8-78B2-45FA-A474-BE1F539F0DEC}"/>
            </a:ext>
          </a:extLst>
        </xdr:cNvPr>
        <xdr:cNvSpPr/>
      </xdr:nvSpPr>
      <xdr:spPr>
        <a:xfrm flipV="1">
          <a:off x="2549525" y="19462746"/>
          <a:ext cx="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4391025</xdr:colOff>
      <xdr:row>45</xdr:row>
      <xdr:rowOff>276225</xdr:rowOff>
    </xdr:from>
    <xdr:to>
      <xdr:col>3</xdr:col>
      <xdr:colOff>5048250</xdr:colOff>
      <xdr:row>45</xdr:row>
      <xdr:rowOff>321944</xdr:rowOff>
    </xdr:to>
    <xdr:sp macro="" textlink="">
      <xdr:nvSpPr>
        <xdr:cNvPr id="164" name="Rectangle 163">
          <a:hlinkClick xmlns:r="http://schemas.openxmlformats.org/officeDocument/2006/relationships" r:id="rId28"/>
          <a:extLst>
            <a:ext uri="{FF2B5EF4-FFF2-40B4-BE49-F238E27FC236}">
              <a16:creationId xmlns:a16="http://schemas.microsoft.com/office/drawing/2014/main" id="{5D3AD50D-9A5D-4084-8D44-AB5DCBC0C6F0}"/>
            </a:ext>
          </a:extLst>
        </xdr:cNvPr>
        <xdr:cNvSpPr/>
      </xdr:nvSpPr>
      <xdr:spPr>
        <a:xfrm>
          <a:off x="2549525" y="832167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47</xdr:row>
      <xdr:rowOff>285750</xdr:rowOff>
    </xdr:from>
    <xdr:to>
      <xdr:col>3</xdr:col>
      <xdr:colOff>600075</xdr:colOff>
      <xdr:row>47</xdr:row>
      <xdr:rowOff>331469</xdr:rowOff>
    </xdr:to>
    <xdr:sp macro="" textlink="">
      <xdr:nvSpPr>
        <xdr:cNvPr id="165" name="Rectangle 164">
          <a:hlinkClick xmlns:r="http://schemas.openxmlformats.org/officeDocument/2006/relationships" r:id="rId28"/>
          <a:extLst>
            <a:ext uri="{FF2B5EF4-FFF2-40B4-BE49-F238E27FC236}">
              <a16:creationId xmlns:a16="http://schemas.microsoft.com/office/drawing/2014/main" id="{DCB2FD7C-E27C-46E7-A061-686745EBDD85}"/>
            </a:ext>
          </a:extLst>
        </xdr:cNvPr>
        <xdr:cNvSpPr/>
      </xdr:nvSpPr>
      <xdr:spPr>
        <a:xfrm>
          <a:off x="1990725" y="8686800"/>
          <a:ext cx="52070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158</xdr:row>
      <xdr:rowOff>1154431</xdr:rowOff>
    </xdr:from>
    <xdr:to>
      <xdr:col>3</xdr:col>
      <xdr:colOff>1400175</xdr:colOff>
      <xdr:row>158</xdr:row>
      <xdr:rowOff>1200150</xdr:rowOff>
    </xdr:to>
    <xdr:sp macro="" textlink="">
      <xdr:nvSpPr>
        <xdr:cNvPr id="166" name="Rectangle 165">
          <a:hlinkClick xmlns:r="http://schemas.openxmlformats.org/officeDocument/2006/relationships" r:id="rId28"/>
          <a:extLst>
            <a:ext uri="{FF2B5EF4-FFF2-40B4-BE49-F238E27FC236}">
              <a16:creationId xmlns:a16="http://schemas.microsoft.com/office/drawing/2014/main" id="{DDCEBB96-5925-4B3D-9D1A-D7BFF4750636}"/>
            </a:ext>
          </a:extLst>
        </xdr:cNvPr>
        <xdr:cNvSpPr/>
      </xdr:nvSpPr>
      <xdr:spPr>
        <a:xfrm>
          <a:off x="1958975" y="28773756"/>
          <a:ext cx="5905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xdr:colOff>
      <xdr:row>159</xdr:row>
      <xdr:rowOff>1866900</xdr:rowOff>
    </xdr:from>
    <xdr:to>
      <xdr:col>3</xdr:col>
      <xdr:colOff>1257300</xdr:colOff>
      <xdr:row>159</xdr:row>
      <xdr:rowOff>1933575</xdr:rowOff>
    </xdr:to>
    <xdr:sp macro="" textlink="">
      <xdr:nvSpPr>
        <xdr:cNvPr id="167" name="Rectangle 166">
          <a:hlinkClick xmlns:r="http://schemas.openxmlformats.org/officeDocument/2006/relationships" r:id="rId28"/>
          <a:extLst>
            <a:ext uri="{FF2B5EF4-FFF2-40B4-BE49-F238E27FC236}">
              <a16:creationId xmlns:a16="http://schemas.microsoft.com/office/drawing/2014/main" id="{053BBC39-603F-485A-B7F6-72F760D2246B}"/>
            </a:ext>
          </a:extLst>
        </xdr:cNvPr>
        <xdr:cNvSpPr/>
      </xdr:nvSpPr>
      <xdr:spPr>
        <a:xfrm>
          <a:off x="2092325" y="28956000"/>
          <a:ext cx="4603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1638300</xdr:colOff>
      <xdr:row>45</xdr:row>
      <xdr:rowOff>466725</xdr:rowOff>
    </xdr:from>
    <xdr:to>
      <xdr:col>3</xdr:col>
      <xdr:colOff>2838450</xdr:colOff>
      <xdr:row>45</xdr:row>
      <xdr:rowOff>512444</xdr:rowOff>
    </xdr:to>
    <xdr:sp macro="" textlink="">
      <xdr:nvSpPr>
        <xdr:cNvPr id="168" name="Rectangle 167">
          <a:hlinkClick xmlns:r="http://schemas.openxmlformats.org/officeDocument/2006/relationships" r:id="rId29"/>
          <a:extLst>
            <a:ext uri="{FF2B5EF4-FFF2-40B4-BE49-F238E27FC236}">
              <a16:creationId xmlns:a16="http://schemas.microsoft.com/office/drawing/2014/main" id="{DE75C0FB-EC53-45B9-B94F-B706C7D4D8CC}"/>
            </a:ext>
          </a:extLst>
        </xdr:cNvPr>
        <xdr:cNvSpPr/>
      </xdr:nvSpPr>
      <xdr:spPr>
        <a:xfrm>
          <a:off x="2552700" y="83216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50</xdr:row>
      <xdr:rowOff>266700</xdr:rowOff>
    </xdr:from>
    <xdr:to>
      <xdr:col>3</xdr:col>
      <xdr:colOff>1152525</xdr:colOff>
      <xdr:row>50</xdr:row>
      <xdr:rowOff>314325</xdr:rowOff>
    </xdr:to>
    <xdr:sp macro="" textlink="">
      <xdr:nvSpPr>
        <xdr:cNvPr id="169" name="Rectangle 168">
          <a:hlinkClick xmlns:r="http://schemas.openxmlformats.org/officeDocument/2006/relationships" r:id="rId29"/>
          <a:extLst>
            <a:ext uri="{FF2B5EF4-FFF2-40B4-BE49-F238E27FC236}">
              <a16:creationId xmlns:a16="http://schemas.microsoft.com/office/drawing/2014/main" id="{9DBE0118-4CC6-4B95-B574-9D32C6E75963}"/>
            </a:ext>
          </a:extLst>
        </xdr:cNvPr>
        <xdr:cNvSpPr/>
      </xdr:nvSpPr>
      <xdr:spPr>
        <a:xfrm>
          <a:off x="2066925" y="9229725"/>
          <a:ext cx="4826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3981450</xdr:colOff>
      <xdr:row>45</xdr:row>
      <xdr:rowOff>438150</xdr:rowOff>
    </xdr:from>
    <xdr:to>
      <xdr:col>3</xdr:col>
      <xdr:colOff>4781550</xdr:colOff>
      <xdr:row>45</xdr:row>
      <xdr:rowOff>485775</xdr:rowOff>
    </xdr:to>
    <xdr:sp macro="" textlink="">
      <xdr:nvSpPr>
        <xdr:cNvPr id="170" name="Rectangle 169">
          <a:hlinkClick xmlns:r="http://schemas.openxmlformats.org/officeDocument/2006/relationships" r:id="rId30"/>
          <a:extLst>
            <a:ext uri="{FF2B5EF4-FFF2-40B4-BE49-F238E27FC236}">
              <a16:creationId xmlns:a16="http://schemas.microsoft.com/office/drawing/2014/main" id="{40EC5A68-D59F-4190-9A3E-115F7A86C38D}"/>
            </a:ext>
          </a:extLst>
        </xdr:cNvPr>
        <xdr:cNvSpPr/>
      </xdr:nvSpPr>
      <xdr:spPr>
        <a:xfrm>
          <a:off x="2552700" y="8324850"/>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1076325</xdr:colOff>
      <xdr:row>90</xdr:row>
      <xdr:rowOff>1344931</xdr:rowOff>
    </xdr:from>
    <xdr:to>
      <xdr:col>3</xdr:col>
      <xdr:colOff>1695450</xdr:colOff>
      <xdr:row>90</xdr:row>
      <xdr:rowOff>1390650</xdr:rowOff>
    </xdr:to>
    <xdr:sp macro="" textlink="">
      <xdr:nvSpPr>
        <xdr:cNvPr id="171" name="Rectangle 170">
          <a:hlinkClick xmlns:r="http://schemas.openxmlformats.org/officeDocument/2006/relationships" r:id="rId30"/>
          <a:extLst>
            <a:ext uri="{FF2B5EF4-FFF2-40B4-BE49-F238E27FC236}">
              <a16:creationId xmlns:a16="http://schemas.microsoft.com/office/drawing/2014/main" id="{29293E57-14F3-4330-A426-B76763A911F6}"/>
            </a:ext>
          </a:extLst>
        </xdr:cNvPr>
        <xdr:cNvSpPr/>
      </xdr:nvSpPr>
      <xdr:spPr>
        <a:xfrm>
          <a:off x="2549525" y="16467456"/>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4362450</xdr:colOff>
      <xdr:row>92</xdr:row>
      <xdr:rowOff>2247900</xdr:rowOff>
    </xdr:from>
    <xdr:to>
      <xdr:col>3</xdr:col>
      <xdr:colOff>5000625</xdr:colOff>
      <xdr:row>92</xdr:row>
      <xdr:rowOff>2293619</xdr:rowOff>
    </xdr:to>
    <xdr:sp macro="" textlink="">
      <xdr:nvSpPr>
        <xdr:cNvPr id="172" name="Rectangle 171">
          <a:hlinkClick xmlns:r="http://schemas.openxmlformats.org/officeDocument/2006/relationships" r:id="rId30"/>
          <a:extLst>
            <a:ext uri="{FF2B5EF4-FFF2-40B4-BE49-F238E27FC236}">
              <a16:creationId xmlns:a16="http://schemas.microsoft.com/office/drawing/2014/main" id="{EB6DE6D2-8833-4712-A302-528F8338D8B5}"/>
            </a:ext>
          </a:extLst>
        </xdr:cNvPr>
        <xdr:cNvSpPr/>
      </xdr:nvSpPr>
      <xdr:spPr>
        <a:xfrm>
          <a:off x="2552700" y="168306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3924300</xdr:colOff>
      <xdr:row>96</xdr:row>
      <xdr:rowOff>295275</xdr:rowOff>
    </xdr:from>
    <xdr:to>
      <xdr:col>3</xdr:col>
      <xdr:colOff>4695825</xdr:colOff>
      <xdr:row>96</xdr:row>
      <xdr:rowOff>340994</xdr:rowOff>
    </xdr:to>
    <xdr:sp macro="" textlink="">
      <xdr:nvSpPr>
        <xdr:cNvPr id="173" name="Rectangle 172">
          <a:hlinkClick xmlns:r="http://schemas.openxmlformats.org/officeDocument/2006/relationships" r:id="rId30"/>
          <a:extLst>
            <a:ext uri="{FF2B5EF4-FFF2-40B4-BE49-F238E27FC236}">
              <a16:creationId xmlns:a16="http://schemas.microsoft.com/office/drawing/2014/main" id="{4BB12B8D-BA53-4F53-9C3F-56B64D81820E}"/>
            </a:ext>
          </a:extLst>
        </xdr:cNvPr>
        <xdr:cNvSpPr/>
      </xdr:nvSpPr>
      <xdr:spPr>
        <a:xfrm>
          <a:off x="2552700" y="175514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1133475</xdr:colOff>
      <xdr:row>98</xdr:row>
      <xdr:rowOff>276225</xdr:rowOff>
    </xdr:from>
    <xdr:to>
      <xdr:col>3</xdr:col>
      <xdr:colOff>1638300</xdr:colOff>
      <xdr:row>98</xdr:row>
      <xdr:rowOff>321944</xdr:rowOff>
    </xdr:to>
    <xdr:sp macro="" textlink="">
      <xdr:nvSpPr>
        <xdr:cNvPr id="174" name="Rectangle 173">
          <a:hlinkClick xmlns:r="http://schemas.openxmlformats.org/officeDocument/2006/relationships" r:id="rId30"/>
          <a:extLst>
            <a:ext uri="{FF2B5EF4-FFF2-40B4-BE49-F238E27FC236}">
              <a16:creationId xmlns:a16="http://schemas.microsoft.com/office/drawing/2014/main" id="{4975F21A-96D9-4BE9-8751-BD451F210712}"/>
            </a:ext>
          </a:extLst>
        </xdr:cNvPr>
        <xdr:cNvSpPr/>
      </xdr:nvSpPr>
      <xdr:spPr>
        <a:xfrm>
          <a:off x="2549525" y="17913350"/>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1047750</xdr:colOff>
      <xdr:row>105</xdr:row>
      <xdr:rowOff>85725</xdr:rowOff>
    </xdr:from>
    <xdr:to>
      <xdr:col>3</xdr:col>
      <xdr:colOff>1771650</xdr:colOff>
      <xdr:row>105</xdr:row>
      <xdr:rowOff>131444</xdr:rowOff>
    </xdr:to>
    <xdr:sp macro="" textlink="">
      <xdr:nvSpPr>
        <xdr:cNvPr id="175" name="Rectangle 174">
          <a:hlinkClick xmlns:r="http://schemas.openxmlformats.org/officeDocument/2006/relationships" r:id="rId30"/>
          <a:extLst>
            <a:ext uri="{FF2B5EF4-FFF2-40B4-BE49-F238E27FC236}">
              <a16:creationId xmlns:a16="http://schemas.microsoft.com/office/drawing/2014/main" id="{DFFD4374-1A49-4BC9-88EC-9C1C89E98236}"/>
            </a:ext>
          </a:extLst>
        </xdr:cNvPr>
        <xdr:cNvSpPr/>
      </xdr:nvSpPr>
      <xdr:spPr>
        <a:xfrm>
          <a:off x="2552700" y="19084925"/>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3352800</xdr:colOff>
      <xdr:row>109</xdr:row>
      <xdr:rowOff>285750</xdr:rowOff>
    </xdr:from>
    <xdr:to>
      <xdr:col>3</xdr:col>
      <xdr:colOff>4057650</xdr:colOff>
      <xdr:row>109</xdr:row>
      <xdr:rowOff>331469</xdr:rowOff>
    </xdr:to>
    <xdr:sp macro="" textlink="">
      <xdr:nvSpPr>
        <xdr:cNvPr id="176" name="Rectangle 175">
          <a:hlinkClick xmlns:r="http://schemas.openxmlformats.org/officeDocument/2006/relationships" r:id="rId30"/>
          <a:extLst>
            <a:ext uri="{FF2B5EF4-FFF2-40B4-BE49-F238E27FC236}">
              <a16:creationId xmlns:a16="http://schemas.microsoft.com/office/drawing/2014/main" id="{C3D98413-E6C7-433A-8D50-4F5EACEA293B}"/>
            </a:ext>
          </a:extLst>
        </xdr:cNvPr>
        <xdr:cNvSpPr/>
      </xdr:nvSpPr>
      <xdr:spPr>
        <a:xfrm>
          <a:off x="2552700" y="199072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2057400</xdr:colOff>
      <xdr:row>45</xdr:row>
      <xdr:rowOff>782956</xdr:rowOff>
    </xdr:from>
    <xdr:to>
      <xdr:col>3</xdr:col>
      <xdr:colOff>3114675</xdr:colOff>
      <xdr:row>45</xdr:row>
      <xdr:rowOff>828675</xdr:rowOff>
    </xdr:to>
    <xdr:sp macro="" textlink="">
      <xdr:nvSpPr>
        <xdr:cNvPr id="177" name="Rectangle 176">
          <a:hlinkClick xmlns:r="http://schemas.openxmlformats.org/officeDocument/2006/relationships" r:id="rId21"/>
          <a:extLst>
            <a:ext uri="{FF2B5EF4-FFF2-40B4-BE49-F238E27FC236}">
              <a16:creationId xmlns:a16="http://schemas.microsoft.com/office/drawing/2014/main" id="{C9F728B8-2751-4F71-BBE1-C09F833F6BBB}"/>
            </a:ext>
          </a:extLst>
        </xdr:cNvPr>
        <xdr:cNvSpPr/>
      </xdr:nvSpPr>
      <xdr:spPr>
        <a:xfrm>
          <a:off x="2552700" y="8326756"/>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847725</xdr:colOff>
      <xdr:row>45</xdr:row>
      <xdr:rowOff>3888106</xdr:rowOff>
    </xdr:from>
    <xdr:to>
      <xdr:col>3</xdr:col>
      <xdr:colOff>2543175</xdr:colOff>
      <xdr:row>45</xdr:row>
      <xdr:rowOff>3933825</xdr:rowOff>
    </xdr:to>
    <xdr:sp macro="" textlink="">
      <xdr:nvSpPr>
        <xdr:cNvPr id="178" name="Rectangle 177">
          <a:hlinkClick xmlns:r="http://schemas.openxmlformats.org/officeDocument/2006/relationships" r:id="rId31"/>
          <a:extLst>
            <a:ext uri="{FF2B5EF4-FFF2-40B4-BE49-F238E27FC236}">
              <a16:creationId xmlns:a16="http://schemas.microsoft.com/office/drawing/2014/main" id="{1FFF166B-EEE4-485A-9D14-716F60EDE95F}"/>
            </a:ext>
          </a:extLst>
        </xdr:cNvPr>
        <xdr:cNvSpPr/>
      </xdr:nvSpPr>
      <xdr:spPr>
        <a:xfrm>
          <a:off x="2549525" y="8326756"/>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933450</xdr:colOff>
      <xdr:row>47</xdr:row>
      <xdr:rowOff>276225</xdr:rowOff>
    </xdr:from>
    <xdr:to>
      <xdr:col>3</xdr:col>
      <xdr:colOff>2647950</xdr:colOff>
      <xdr:row>47</xdr:row>
      <xdr:rowOff>321944</xdr:rowOff>
    </xdr:to>
    <xdr:sp macro="" textlink="">
      <xdr:nvSpPr>
        <xdr:cNvPr id="179" name="Rectangle 178">
          <a:hlinkClick xmlns:r="http://schemas.openxmlformats.org/officeDocument/2006/relationships" r:id="rId31"/>
          <a:extLst>
            <a:ext uri="{FF2B5EF4-FFF2-40B4-BE49-F238E27FC236}">
              <a16:creationId xmlns:a16="http://schemas.microsoft.com/office/drawing/2014/main" id="{498CCAD2-8AA7-425A-911C-2604404F4334}"/>
            </a:ext>
          </a:extLst>
        </xdr:cNvPr>
        <xdr:cNvSpPr/>
      </xdr:nvSpPr>
      <xdr:spPr>
        <a:xfrm>
          <a:off x="2552700" y="868362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704850</xdr:colOff>
      <xdr:row>48</xdr:row>
      <xdr:rowOff>276225</xdr:rowOff>
    </xdr:from>
    <xdr:to>
      <xdr:col>3</xdr:col>
      <xdr:colOff>2466975</xdr:colOff>
      <xdr:row>48</xdr:row>
      <xdr:rowOff>321944</xdr:rowOff>
    </xdr:to>
    <xdr:sp macro="" textlink="">
      <xdr:nvSpPr>
        <xdr:cNvPr id="180" name="Rectangle 179">
          <a:hlinkClick xmlns:r="http://schemas.openxmlformats.org/officeDocument/2006/relationships" r:id="rId31"/>
          <a:extLst>
            <a:ext uri="{FF2B5EF4-FFF2-40B4-BE49-F238E27FC236}">
              <a16:creationId xmlns:a16="http://schemas.microsoft.com/office/drawing/2014/main" id="{78B1452F-0F51-4E92-840F-9B1DF37979E6}"/>
            </a:ext>
          </a:extLst>
        </xdr:cNvPr>
        <xdr:cNvSpPr/>
      </xdr:nvSpPr>
      <xdr:spPr>
        <a:xfrm>
          <a:off x="2552700" y="88646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4257675</xdr:colOff>
      <xdr:row>159</xdr:row>
      <xdr:rowOff>2095500</xdr:rowOff>
    </xdr:from>
    <xdr:to>
      <xdr:col>3</xdr:col>
      <xdr:colOff>5410200</xdr:colOff>
      <xdr:row>159</xdr:row>
      <xdr:rowOff>2141219</xdr:rowOff>
    </xdr:to>
    <xdr:sp macro="" textlink="">
      <xdr:nvSpPr>
        <xdr:cNvPr id="181" name="Rectangle 180">
          <a:hlinkClick xmlns:r="http://schemas.openxmlformats.org/officeDocument/2006/relationships" r:id="rId31"/>
          <a:extLst>
            <a:ext uri="{FF2B5EF4-FFF2-40B4-BE49-F238E27FC236}">
              <a16:creationId xmlns:a16="http://schemas.microsoft.com/office/drawing/2014/main" id="{5297E8A8-7617-44CB-B580-0358B81BAAFE}"/>
            </a:ext>
          </a:extLst>
        </xdr:cNvPr>
        <xdr:cNvSpPr/>
      </xdr:nvSpPr>
      <xdr:spPr>
        <a:xfrm>
          <a:off x="2549525" y="28956000"/>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3295650</xdr:colOff>
      <xdr:row>46</xdr:row>
      <xdr:rowOff>104775</xdr:rowOff>
    </xdr:from>
    <xdr:to>
      <xdr:col>3</xdr:col>
      <xdr:colOff>5086350</xdr:colOff>
      <xdr:row>46</xdr:row>
      <xdr:rowOff>150494</xdr:rowOff>
    </xdr:to>
    <xdr:sp macro="" textlink="">
      <xdr:nvSpPr>
        <xdr:cNvPr id="182" name="Rectangle 181">
          <a:hlinkClick xmlns:r="http://schemas.openxmlformats.org/officeDocument/2006/relationships" r:id="rId31"/>
          <a:extLst>
            <a:ext uri="{FF2B5EF4-FFF2-40B4-BE49-F238E27FC236}">
              <a16:creationId xmlns:a16="http://schemas.microsoft.com/office/drawing/2014/main" id="{280C7B32-F8E8-498D-BC0C-266A6C3D6EBC}"/>
            </a:ext>
          </a:extLst>
        </xdr:cNvPr>
        <xdr:cNvSpPr/>
      </xdr:nvSpPr>
      <xdr:spPr>
        <a:xfrm>
          <a:off x="2552700" y="8426450"/>
          <a:ext cx="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2009775</xdr:colOff>
      <xdr:row>47</xdr:row>
      <xdr:rowOff>447675</xdr:rowOff>
    </xdr:from>
    <xdr:to>
      <xdr:col>3</xdr:col>
      <xdr:colOff>3143250</xdr:colOff>
      <xdr:row>47</xdr:row>
      <xdr:rowOff>493394</xdr:rowOff>
    </xdr:to>
    <xdr:sp macro="" textlink="">
      <xdr:nvSpPr>
        <xdr:cNvPr id="183" name="Rectangle 182">
          <a:hlinkClick xmlns:r="http://schemas.openxmlformats.org/officeDocument/2006/relationships" r:id="rId27"/>
          <a:extLst>
            <a:ext uri="{FF2B5EF4-FFF2-40B4-BE49-F238E27FC236}">
              <a16:creationId xmlns:a16="http://schemas.microsoft.com/office/drawing/2014/main" id="{B2F688A5-61A9-44E2-B40A-54B97188974D}"/>
            </a:ext>
          </a:extLst>
        </xdr:cNvPr>
        <xdr:cNvSpPr/>
      </xdr:nvSpPr>
      <xdr:spPr>
        <a:xfrm>
          <a:off x="2549525" y="868362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1038225</xdr:colOff>
      <xdr:row>58</xdr:row>
      <xdr:rowOff>240031</xdr:rowOff>
    </xdr:from>
    <xdr:to>
      <xdr:col>3</xdr:col>
      <xdr:colOff>1304925</xdr:colOff>
      <xdr:row>58</xdr:row>
      <xdr:rowOff>285750</xdr:rowOff>
    </xdr:to>
    <xdr:sp macro="" textlink="">
      <xdr:nvSpPr>
        <xdr:cNvPr id="184" name="Rectangle 183">
          <a:hlinkClick xmlns:r="http://schemas.openxmlformats.org/officeDocument/2006/relationships" r:id="rId1"/>
          <a:extLst>
            <a:ext uri="{FF2B5EF4-FFF2-40B4-BE49-F238E27FC236}">
              <a16:creationId xmlns:a16="http://schemas.microsoft.com/office/drawing/2014/main" id="{880BC762-22A2-41AC-9C1D-EFAD7F7D910B}"/>
            </a:ext>
          </a:extLst>
        </xdr:cNvPr>
        <xdr:cNvSpPr/>
      </xdr:nvSpPr>
      <xdr:spPr>
        <a:xfrm>
          <a:off x="2549525" y="10676256"/>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61</xdr:row>
      <xdr:rowOff>838200</xdr:rowOff>
    </xdr:from>
    <xdr:to>
      <xdr:col>3</xdr:col>
      <xdr:colOff>390525</xdr:colOff>
      <xdr:row>61</xdr:row>
      <xdr:rowOff>883919</xdr:rowOff>
    </xdr:to>
    <xdr:sp macro="" textlink="">
      <xdr:nvSpPr>
        <xdr:cNvPr id="185" name="Rectangle 184">
          <a:hlinkClick xmlns:r="http://schemas.openxmlformats.org/officeDocument/2006/relationships" r:id="rId1"/>
          <a:extLst>
            <a:ext uri="{FF2B5EF4-FFF2-40B4-BE49-F238E27FC236}">
              <a16:creationId xmlns:a16="http://schemas.microsoft.com/office/drawing/2014/main" id="{694B29EF-FC64-44BA-8891-E9E86B91BD73}"/>
            </a:ext>
          </a:extLst>
        </xdr:cNvPr>
        <xdr:cNvSpPr/>
      </xdr:nvSpPr>
      <xdr:spPr>
        <a:xfrm>
          <a:off x="1990725" y="11220450"/>
          <a:ext cx="3111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62</xdr:row>
      <xdr:rowOff>1009650</xdr:rowOff>
    </xdr:from>
    <xdr:to>
      <xdr:col>3</xdr:col>
      <xdr:colOff>342900</xdr:colOff>
      <xdr:row>62</xdr:row>
      <xdr:rowOff>1055369</xdr:rowOff>
    </xdr:to>
    <xdr:sp macro="" textlink="">
      <xdr:nvSpPr>
        <xdr:cNvPr id="186" name="Rectangle 185">
          <a:hlinkClick xmlns:r="http://schemas.openxmlformats.org/officeDocument/2006/relationships" r:id="rId1"/>
          <a:extLst>
            <a:ext uri="{FF2B5EF4-FFF2-40B4-BE49-F238E27FC236}">
              <a16:creationId xmlns:a16="http://schemas.microsoft.com/office/drawing/2014/main" id="{AE30DD63-DA55-447F-B223-17C12C0B35AD}"/>
            </a:ext>
          </a:extLst>
        </xdr:cNvPr>
        <xdr:cNvSpPr/>
      </xdr:nvSpPr>
      <xdr:spPr>
        <a:xfrm>
          <a:off x="1997075" y="11401425"/>
          <a:ext cx="2603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63</xdr:row>
      <xdr:rowOff>1000125</xdr:rowOff>
    </xdr:from>
    <xdr:to>
      <xdr:col>3</xdr:col>
      <xdr:colOff>333375</xdr:colOff>
      <xdr:row>63</xdr:row>
      <xdr:rowOff>1045844</xdr:rowOff>
    </xdr:to>
    <xdr:sp macro="" textlink="">
      <xdr:nvSpPr>
        <xdr:cNvPr id="187" name="Rectangle 186">
          <a:hlinkClick xmlns:r="http://schemas.openxmlformats.org/officeDocument/2006/relationships" r:id="rId1"/>
          <a:extLst>
            <a:ext uri="{FF2B5EF4-FFF2-40B4-BE49-F238E27FC236}">
              <a16:creationId xmlns:a16="http://schemas.microsoft.com/office/drawing/2014/main" id="{4BA7F04C-82F2-4EA8-9E61-5FB7E2B08766}"/>
            </a:ext>
          </a:extLst>
        </xdr:cNvPr>
        <xdr:cNvSpPr/>
      </xdr:nvSpPr>
      <xdr:spPr>
        <a:xfrm>
          <a:off x="1997075" y="11579225"/>
          <a:ext cx="2476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64</xdr:row>
      <xdr:rowOff>1525906</xdr:rowOff>
    </xdr:from>
    <xdr:to>
      <xdr:col>3</xdr:col>
      <xdr:colOff>295275</xdr:colOff>
      <xdr:row>64</xdr:row>
      <xdr:rowOff>1571625</xdr:rowOff>
    </xdr:to>
    <xdr:sp macro="" textlink="">
      <xdr:nvSpPr>
        <xdr:cNvPr id="188" name="Rectangle 187">
          <a:hlinkClick xmlns:r="http://schemas.openxmlformats.org/officeDocument/2006/relationships" r:id="rId1"/>
          <a:extLst>
            <a:ext uri="{FF2B5EF4-FFF2-40B4-BE49-F238E27FC236}">
              <a16:creationId xmlns:a16="http://schemas.microsoft.com/office/drawing/2014/main" id="{04E99D83-7B23-4AEE-BEC2-B103A0A4006B}"/>
            </a:ext>
          </a:extLst>
        </xdr:cNvPr>
        <xdr:cNvSpPr/>
      </xdr:nvSpPr>
      <xdr:spPr>
        <a:xfrm>
          <a:off x="1990725" y="11765281"/>
          <a:ext cx="2159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65</xdr:row>
      <xdr:rowOff>268606</xdr:rowOff>
    </xdr:from>
    <xdr:to>
      <xdr:col>3</xdr:col>
      <xdr:colOff>371475</xdr:colOff>
      <xdr:row>65</xdr:row>
      <xdr:rowOff>314325</xdr:rowOff>
    </xdr:to>
    <xdr:sp macro="" textlink="">
      <xdr:nvSpPr>
        <xdr:cNvPr id="189" name="Rectangle 188">
          <a:hlinkClick xmlns:r="http://schemas.openxmlformats.org/officeDocument/2006/relationships" r:id="rId1"/>
          <a:extLst>
            <a:ext uri="{FF2B5EF4-FFF2-40B4-BE49-F238E27FC236}">
              <a16:creationId xmlns:a16="http://schemas.microsoft.com/office/drawing/2014/main" id="{DDCF76DD-1B71-45A0-B73C-A783B2C93EC5}"/>
            </a:ext>
          </a:extLst>
        </xdr:cNvPr>
        <xdr:cNvSpPr/>
      </xdr:nvSpPr>
      <xdr:spPr>
        <a:xfrm>
          <a:off x="1971675" y="11946256"/>
          <a:ext cx="3111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66</xdr:row>
      <xdr:rowOff>285750</xdr:rowOff>
    </xdr:from>
    <xdr:to>
      <xdr:col>3</xdr:col>
      <xdr:colOff>333375</xdr:colOff>
      <xdr:row>66</xdr:row>
      <xdr:rowOff>331469</xdr:rowOff>
    </xdr:to>
    <xdr:sp macro="" textlink="">
      <xdr:nvSpPr>
        <xdr:cNvPr id="190" name="Rectangle 189">
          <a:hlinkClick xmlns:r="http://schemas.openxmlformats.org/officeDocument/2006/relationships" r:id="rId1"/>
          <a:extLst>
            <a:ext uri="{FF2B5EF4-FFF2-40B4-BE49-F238E27FC236}">
              <a16:creationId xmlns:a16="http://schemas.microsoft.com/office/drawing/2014/main" id="{9467929F-A659-4CAA-B96C-0ACAB51BFBF6}"/>
            </a:ext>
          </a:extLst>
        </xdr:cNvPr>
        <xdr:cNvSpPr/>
      </xdr:nvSpPr>
      <xdr:spPr>
        <a:xfrm>
          <a:off x="1971675" y="12125325"/>
          <a:ext cx="27305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1628775</xdr:colOff>
      <xdr:row>60</xdr:row>
      <xdr:rowOff>809625</xdr:rowOff>
    </xdr:from>
    <xdr:to>
      <xdr:col>3</xdr:col>
      <xdr:colOff>2543175</xdr:colOff>
      <xdr:row>60</xdr:row>
      <xdr:rowOff>855344</xdr:rowOff>
    </xdr:to>
    <xdr:sp macro="" textlink="">
      <xdr:nvSpPr>
        <xdr:cNvPr id="191" name="Rectangle 190">
          <a:hlinkClick xmlns:r="http://schemas.openxmlformats.org/officeDocument/2006/relationships" r:id="rId32"/>
          <a:extLst>
            <a:ext uri="{FF2B5EF4-FFF2-40B4-BE49-F238E27FC236}">
              <a16:creationId xmlns:a16="http://schemas.microsoft.com/office/drawing/2014/main" id="{917279E3-2130-4D5D-9EEF-06ACA933E756}"/>
            </a:ext>
          </a:extLst>
        </xdr:cNvPr>
        <xdr:cNvSpPr/>
      </xdr:nvSpPr>
      <xdr:spPr>
        <a:xfrm>
          <a:off x="2549525" y="110363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1504950</xdr:colOff>
      <xdr:row>61</xdr:row>
      <xdr:rowOff>819150</xdr:rowOff>
    </xdr:from>
    <xdr:to>
      <xdr:col>3</xdr:col>
      <xdr:colOff>2476500</xdr:colOff>
      <xdr:row>61</xdr:row>
      <xdr:rowOff>864869</xdr:rowOff>
    </xdr:to>
    <xdr:sp macro="" textlink="">
      <xdr:nvSpPr>
        <xdr:cNvPr id="192" name="Rectangle 191">
          <a:hlinkClick xmlns:r="http://schemas.openxmlformats.org/officeDocument/2006/relationships" r:id="rId32"/>
          <a:extLst>
            <a:ext uri="{FF2B5EF4-FFF2-40B4-BE49-F238E27FC236}">
              <a16:creationId xmlns:a16="http://schemas.microsoft.com/office/drawing/2014/main" id="{B11823E4-BC88-4BB5-89D2-68B899A00090}"/>
            </a:ext>
          </a:extLst>
        </xdr:cNvPr>
        <xdr:cNvSpPr/>
      </xdr:nvSpPr>
      <xdr:spPr>
        <a:xfrm>
          <a:off x="2552700" y="112204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1495425</xdr:colOff>
      <xdr:row>62</xdr:row>
      <xdr:rowOff>1009650</xdr:rowOff>
    </xdr:from>
    <xdr:to>
      <xdr:col>3</xdr:col>
      <xdr:colOff>2552700</xdr:colOff>
      <xdr:row>62</xdr:row>
      <xdr:rowOff>1055369</xdr:rowOff>
    </xdr:to>
    <xdr:sp macro="" textlink="">
      <xdr:nvSpPr>
        <xdr:cNvPr id="193" name="Rectangle 192">
          <a:hlinkClick xmlns:r="http://schemas.openxmlformats.org/officeDocument/2006/relationships" r:id="rId32"/>
          <a:extLst>
            <a:ext uri="{FF2B5EF4-FFF2-40B4-BE49-F238E27FC236}">
              <a16:creationId xmlns:a16="http://schemas.microsoft.com/office/drawing/2014/main" id="{115755F1-E0F6-4DE9-9C0F-EB18C8C02773}"/>
            </a:ext>
          </a:extLst>
        </xdr:cNvPr>
        <xdr:cNvSpPr/>
      </xdr:nvSpPr>
      <xdr:spPr>
        <a:xfrm>
          <a:off x="2549525" y="1140142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1495425</xdr:colOff>
      <xdr:row>64</xdr:row>
      <xdr:rowOff>1525906</xdr:rowOff>
    </xdr:from>
    <xdr:to>
      <xdr:col>3</xdr:col>
      <xdr:colOff>2543175</xdr:colOff>
      <xdr:row>64</xdr:row>
      <xdr:rowOff>1571625</xdr:rowOff>
    </xdr:to>
    <xdr:sp macro="" textlink="">
      <xdr:nvSpPr>
        <xdr:cNvPr id="194" name="Rectangle 193">
          <a:hlinkClick xmlns:r="http://schemas.openxmlformats.org/officeDocument/2006/relationships" r:id="rId32"/>
          <a:extLst>
            <a:ext uri="{FF2B5EF4-FFF2-40B4-BE49-F238E27FC236}">
              <a16:creationId xmlns:a16="http://schemas.microsoft.com/office/drawing/2014/main" id="{A3D66409-D819-44CB-B4FF-D25AA82269EA}"/>
            </a:ext>
          </a:extLst>
        </xdr:cNvPr>
        <xdr:cNvSpPr/>
      </xdr:nvSpPr>
      <xdr:spPr>
        <a:xfrm>
          <a:off x="2549525" y="11765281"/>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1524000</xdr:colOff>
      <xdr:row>65</xdr:row>
      <xdr:rowOff>276225</xdr:rowOff>
    </xdr:from>
    <xdr:to>
      <xdr:col>3</xdr:col>
      <xdr:colOff>2486025</xdr:colOff>
      <xdr:row>65</xdr:row>
      <xdr:rowOff>321944</xdr:rowOff>
    </xdr:to>
    <xdr:sp macro="" textlink="">
      <xdr:nvSpPr>
        <xdr:cNvPr id="195" name="Rectangle 194">
          <a:hlinkClick xmlns:r="http://schemas.openxmlformats.org/officeDocument/2006/relationships" r:id="rId32"/>
          <a:extLst>
            <a:ext uri="{FF2B5EF4-FFF2-40B4-BE49-F238E27FC236}">
              <a16:creationId xmlns:a16="http://schemas.microsoft.com/office/drawing/2014/main" id="{59EEE947-6356-4E27-8967-5A20873DDDCF}"/>
            </a:ext>
          </a:extLst>
        </xdr:cNvPr>
        <xdr:cNvSpPr/>
      </xdr:nvSpPr>
      <xdr:spPr>
        <a:xfrm>
          <a:off x="2552700" y="119411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1476375</xdr:colOff>
      <xdr:row>66</xdr:row>
      <xdr:rowOff>276225</xdr:rowOff>
    </xdr:from>
    <xdr:to>
      <xdr:col>3</xdr:col>
      <xdr:colOff>2543175</xdr:colOff>
      <xdr:row>66</xdr:row>
      <xdr:rowOff>323850</xdr:rowOff>
    </xdr:to>
    <xdr:sp macro="" textlink="">
      <xdr:nvSpPr>
        <xdr:cNvPr id="196" name="Rectangle 195">
          <a:hlinkClick xmlns:r="http://schemas.openxmlformats.org/officeDocument/2006/relationships" r:id="rId32"/>
          <a:extLst>
            <a:ext uri="{FF2B5EF4-FFF2-40B4-BE49-F238E27FC236}">
              <a16:creationId xmlns:a16="http://schemas.microsoft.com/office/drawing/2014/main" id="{8091EA61-A5F4-4CF9-BF39-020B31DE35EC}"/>
            </a:ext>
          </a:extLst>
        </xdr:cNvPr>
        <xdr:cNvSpPr/>
      </xdr:nvSpPr>
      <xdr:spPr>
        <a:xfrm>
          <a:off x="2549525" y="1212215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1466850</xdr:colOff>
      <xdr:row>63</xdr:row>
      <xdr:rowOff>990600</xdr:rowOff>
    </xdr:from>
    <xdr:to>
      <xdr:col>3</xdr:col>
      <xdr:colOff>2562225</xdr:colOff>
      <xdr:row>63</xdr:row>
      <xdr:rowOff>1036319</xdr:rowOff>
    </xdr:to>
    <xdr:sp macro="" textlink="">
      <xdr:nvSpPr>
        <xdr:cNvPr id="197" name="Rectangle 196">
          <a:hlinkClick xmlns:r="http://schemas.openxmlformats.org/officeDocument/2006/relationships" r:id="rId32"/>
          <a:extLst>
            <a:ext uri="{FF2B5EF4-FFF2-40B4-BE49-F238E27FC236}">
              <a16:creationId xmlns:a16="http://schemas.microsoft.com/office/drawing/2014/main" id="{C6435E3B-92EF-4EEB-97CF-416238D9693D}"/>
            </a:ext>
          </a:extLst>
        </xdr:cNvPr>
        <xdr:cNvSpPr/>
      </xdr:nvSpPr>
      <xdr:spPr>
        <a:xfrm>
          <a:off x="2552700" y="115824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1485900</xdr:colOff>
      <xdr:row>78</xdr:row>
      <xdr:rowOff>247650</xdr:rowOff>
    </xdr:from>
    <xdr:to>
      <xdr:col>3</xdr:col>
      <xdr:colOff>2333625</xdr:colOff>
      <xdr:row>78</xdr:row>
      <xdr:rowOff>293369</xdr:rowOff>
    </xdr:to>
    <xdr:sp macro="" textlink="">
      <xdr:nvSpPr>
        <xdr:cNvPr id="198" name="Rectangle 197">
          <a:hlinkClick xmlns:r="http://schemas.openxmlformats.org/officeDocument/2006/relationships" r:id="rId33"/>
          <a:extLst>
            <a:ext uri="{FF2B5EF4-FFF2-40B4-BE49-F238E27FC236}">
              <a16:creationId xmlns:a16="http://schemas.microsoft.com/office/drawing/2014/main" id="{DD6EF498-B00C-462A-8E4D-AE1E71FDEA29}"/>
            </a:ext>
          </a:extLst>
        </xdr:cNvPr>
        <xdr:cNvSpPr/>
      </xdr:nvSpPr>
      <xdr:spPr>
        <a:xfrm>
          <a:off x="2552700" y="1429702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533400</xdr:colOff>
      <xdr:row>80</xdr:row>
      <xdr:rowOff>68581</xdr:rowOff>
    </xdr:from>
    <xdr:to>
      <xdr:col>3</xdr:col>
      <xdr:colOff>1495425</xdr:colOff>
      <xdr:row>80</xdr:row>
      <xdr:rowOff>114300</xdr:rowOff>
    </xdr:to>
    <xdr:sp macro="" textlink="">
      <xdr:nvSpPr>
        <xdr:cNvPr id="199" name="Rectangle 198">
          <a:hlinkClick xmlns:r="http://schemas.openxmlformats.org/officeDocument/2006/relationships" r:id="rId28"/>
          <a:extLst>
            <a:ext uri="{FF2B5EF4-FFF2-40B4-BE49-F238E27FC236}">
              <a16:creationId xmlns:a16="http://schemas.microsoft.com/office/drawing/2014/main" id="{FD1F7397-63D1-4712-83A5-812F80CAFA62}"/>
            </a:ext>
          </a:extLst>
        </xdr:cNvPr>
        <xdr:cNvSpPr/>
      </xdr:nvSpPr>
      <xdr:spPr>
        <a:xfrm>
          <a:off x="2447925" y="14543406"/>
          <a:ext cx="101600" cy="488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1638300</xdr:colOff>
      <xdr:row>96</xdr:row>
      <xdr:rowOff>257175</xdr:rowOff>
    </xdr:from>
    <xdr:to>
      <xdr:col>3</xdr:col>
      <xdr:colOff>2781300</xdr:colOff>
      <xdr:row>96</xdr:row>
      <xdr:rowOff>323850</xdr:rowOff>
    </xdr:to>
    <xdr:sp macro="" textlink="">
      <xdr:nvSpPr>
        <xdr:cNvPr id="200" name="Rectangle 199">
          <a:hlinkClick xmlns:r="http://schemas.openxmlformats.org/officeDocument/2006/relationships" r:id="rId34"/>
          <a:extLst>
            <a:ext uri="{FF2B5EF4-FFF2-40B4-BE49-F238E27FC236}">
              <a16:creationId xmlns:a16="http://schemas.microsoft.com/office/drawing/2014/main" id="{926DD71F-6363-4F7D-9B41-F864D02E9861}"/>
            </a:ext>
          </a:extLst>
        </xdr:cNvPr>
        <xdr:cNvSpPr/>
      </xdr:nvSpPr>
      <xdr:spPr>
        <a:xfrm>
          <a:off x="2552700" y="1755140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2914650</xdr:colOff>
      <xdr:row>98</xdr:row>
      <xdr:rowOff>295275</xdr:rowOff>
    </xdr:from>
    <xdr:to>
      <xdr:col>3</xdr:col>
      <xdr:colOff>4019550</xdr:colOff>
      <xdr:row>98</xdr:row>
      <xdr:rowOff>340994</xdr:rowOff>
    </xdr:to>
    <xdr:sp macro="" textlink="">
      <xdr:nvSpPr>
        <xdr:cNvPr id="201" name="Rectangle 200">
          <a:hlinkClick xmlns:r="http://schemas.openxmlformats.org/officeDocument/2006/relationships" r:id="rId34"/>
          <a:extLst>
            <a:ext uri="{FF2B5EF4-FFF2-40B4-BE49-F238E27FC236}">
              <a16:creationId xmlns:a16="http://schemas.microsoft.com/office/drawing/2014/main" id="{854E83EB-6974-4C3F-AB23-0578289ADA14}"/>
            </a:ext>
          </a:extLst>
        </xdr:cNvPr>
        <xdr:cNvSpPr/>
      </xdr:nvSpPr>
      <xdr:spPr>
        <a:xfrm>
          <a:off x="2552700" y="179133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3686175</xdr:colOff>
      <xdr:row>100</xdr:row>
      <xdr:rowOff>457200</xdr:rowOff>
    </xdr:from>
    <xdr:to>
      <xdr:col>3</xdr:col>
      <xdr:colOff>4791075</xdr:colOff>
      <xdr:row>100</xdr:row>
      <xdr:rowOff>502919</xdr:rowOff>
    </xdr:to>
    <xdr:sp macro="" textlink="">
      <xdr:nvSpPr>
        <xdr:cNvPr id="202" name="Rectangle 201">
          <a:hlinkClick xmlns:r="http://schemas.openxmlformats.org/officeDocument/2006/relationships" r:id="rId34"/>
          <a:extLst>
            <a:ext uri="{FF2B5EF4-FFF2-40B4-BE49-F238E27FC236}">
              <a16:creationId xmlns:a16="http://schemas.microsoft.com/office/drawing/2014/main" id="{FDB3E229-B3E5-4F29-9700-5F781CCB5C8C}"/>
            </a:ext>
          </a:extLst>
        </xdr:cNvPr>
        <xdr:cNvSpPr/>
      </xdr:nvSpPr>
      <xdr:spPr>
        <a:xfrm>
          <a:off x="2549525" y="1827847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4143375</xdr:colOff>
      <xdr:row>101</xdr:row>
      <xdr:rowOff>259081</xdr:rowOff>
    </xdr:from>
    <xdr:to>
      <xdr:col>3</xdr:col>
      <xdr:colOff>5191125</xdr:colOff>
      <xdr:row>101</xdr:row>
      <xdr:rowOff>304800</xdr:rowOff>
    </xdr:to>
    <xdr:sp macro="" textlink="">
      <xdr:nvSpPr>
        <xdr:cNvPr id="203" name="Rectangle 202">
          <a:hlinkClick xmlns:r="http://schemas.openxmlformats.org/officeDocument/2006/relationships" r:id="rId34"/>
          <a:extLst>
            <a:ext uri="{FF2B5EF4-FFF2-40B4-BE49-F238E27FC236}">
              <a16:creationId xmlns:a16="http://schemas.microsoft.com/office/drawing/2014/main" id="{9FDDE066-AB1A-4DE3-8248-DC038DA6625A}"/>
            </a:ext>
          </a:extLst>
        </xdr:cNvPr>
        <xdr:cNvSpPr/>
      </xdr:nvSpPr>
      <xdr:spPr>
        <a:xfrm>
          <a:off x="2549525" y="18458181"/>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666750</xdr:colOff>
      <xdr:row>106</xdr:row>
      <xdr:rowOff>3714750</xdr:rowOff>
    </xdr:from>
    <xdr:to>
      <xdr:col>3</xdr:col>
      <xdr:colOff>1828800</xdr:colOff>
      <xdr:row>106</xdr:row>
      <xdr:rowOff>3762375</xdr:rowOff>
    </xdr:to>
    <xdr:sp macro="" textlink="">
      <xdr:nvSpPr>
        <xdr:cNvPr id="204" name="Rectangle 203">
          <a:hlinkClick xmlns:r="http://schemas.openxmlformats.org/officeDocument/2006/relationships" r:id="rId34"/>
          <a:extLst>
            <a:ext uri="{FF2B5EF4-FFF2-40B4-BE49-F238E27FC236}">
              <a16:creationId xmlns:a16="http://schemas.microsoft.com/office/drawing/2014/main" id="{E8E0552F-0593-4F9F-9277-7F5B587C690D}"/>
            </a:ext>
          </a:extLst>
        </xdr:cNvPr>
        <xdr:cNvSpPr/>
      </xdr:nvSpPr>
      <xdr:spPr>
        <a:xfrm>
          <a:off x="2552700" y="19364325"/>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1009650</xdr:colOff>
      <xdr:row>107</xdr:row>
      <xdr:rowOff>104775</xdr:rowOff>
    </xdr:from>
    <xdr:to>
      <xdr:col>3</xdr:col>
      <xdr:colOff>2171700</xdr:colOff>
      <xdr:row>107</xdr:row>
      <xdr:rowOff>152400</xdr:rowOff>
    </xdr:to>
    <xdr:sp macro="" textlink="">
      <xdr:nvSpPr>
        <xdr:cNvPr id="205" name="Rectangle 204">
          <a:hlinkClick xmlns:r="http://schemas.openxmlformats.org/officeDocument/2006/relationships" r:id="rId34"/>
          <a:extLst>
            <a:ext uri="{FF2B5EF4-FFF2-40B4-BE49-F238E27FC236}">
              <a16:creationId xmlns:a16="http://schemas.microsoft.com/office/drawing/2014/main" id="{950CFAA7-1B19-4929-BF99-C4F2EB9DB9B5}"/>
            </a:ext>
          </a:extLst>
        </xdr:cNvPr>
        <xdr:cNvSpPr/>
      </xdr:nvSpPr>
      <xdr:spPr>
        <a:xfrm>
          <a:off x="2552700" y="19465925"/>
          <a:ext cx="0"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1085850</xdr:colOff>
      <xdr:row>109</xdr:row>
      <xdr:rowOff>249556</xdr:rowOff>
    </xdr:from>
    <xdr:to>
      <xdr:col>3</xdr:col>
      <xdr:colOff>2143125</xdr:colOff>
      <xdr:row>109</xdr:row>
      <xdr:rowOff>295275</xdr:rowOff>
    </xdr:to>
    <xdr:sp macro="" textlink="">
      <xdr:nvSpPr>
        <xdr:cNvPr id="206" name="Rectangle 205">
          <a:hlinkClick xmlns:r="http://schemas.openxmlformats.org/officeDocument/2006/relationships" r:id="rId34"/>
          <a:extLst>
            <a:ext uri="{FF2B5EF4-FFF2-40B4-BE49-F238E27FC236}">
              <a16:creationId xmlns:a16="http://schemas.microsoft.com/office/drawing/2014/main" id="{71DB067A-4551-444C-97E7-28FFF608F029}"/>
            </a:ext>
          </a:extLst>
        </xdr:cNvPr>
        <xdr:cNvSpPr/>
      </xdr:nvSpPr>
      <xdr:spPr>
        <a:xfrm>
          <a:off x="2552700" y="19909156"/>
          <a:ext cx="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3952875</xdr:colOff>
      <xdr:row>103</xdr:row>
      <xdr:rowOff>78106</xdr:rowOff>
    </xdr:from>
    <xdr:to>
      <xdr:col>3</xdr:col>
      <xdr:colOff>5153025</xdr:colOff>
      <xdr:row>103</xdr:row>
      <xdr:rowOff>123825</xdr:rowOff>
    </xdr:to>
    <xdr:sp macro="" textlink="">
      <xdr:nvSpPr>
        <xdr:cNvPr id="207" name="Rectangle 206">
          <a:hlinkClick xmlns:r="http://schemas.openxmlformats.org/officeDocument/2006/relationships" r:id="rId21"/>
          <a:extLst>
            <a:ext uri="{FF2B5EF4-FFF2-40B4-BE49-F238E27FC236}">
              <a16:creationId xmlns:a16="http://schemas.microsoft.com/office/drawing/2014/main" id="{1F61C24C-0D31-439D-B4C9-019E818BFDC3}"/>
            </a:ext>
          </a:extLst>
        </xdr:cNvPr>
        <xdr:cNvSpPr/>
      </xdr:nvSpPr>
      <xdr:spPr>
        <a:xfrm>
          <a:off x="2549525" y="18718531"/>
          <a:ext cx="0"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1685925</xdr:colOff>
      <xdr:row>116</xdr:row>
      <xdr:rowOff>276225</xdr:rowOff>
    </xdr:from>
    <xdr:to>
      <xdr:col>3</xdr:col>
      <xdr:colOff>3324225</xdr:colOff>
      <xdr:row>116</xdr:row>
      <xdr:rowOff>321944</xdr:rowOff>
    </xdr:to>
    <xdr:sp macro="" textlink="">
      <xdr:nvSpPr>
        <xdr:cNvPr id="208" name="Rectangle 207">
          <a:hlinkClick xmlns:r="http://schemas.openxmlformats.org/officeDocument/2006/relationships" r:id="rId35"/>
          <a:extLst>
            <a:ext uri="{FF2B5EF4-FFF2-40B4-BE49-F238E27FC236}">
              <a16:creationId xmlns:a16="http://schemas.microsoft.com/office/drawing/2014/main" id="{57CBF772-F85E-49A8-B4F4-C8ACD459E083}"/>
            </a:ext>
          </a:extLst>
        </xdr:cNvPr>
        <xdr:cNvSpPr/>
      </xdr:nvSpPr>
      <xdr:spPr>
        <a:xfrm>
          <a:off x="2549525" y="211709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53975</xdr:colOff>
      <xdr:row>116</xdr:row>
      <xdr:rowOff>459106</xdr:rowOff>
    </xdr:from>
    <xdr:to>
      <xdr:col>3</xdr:col>
      <xdr:colOff>2028825</xdr:colOff>
      <xdr:row>116</xdr:row>
      <xdr:rowOff>501650</xdr:rowOff>
    </xdr:to>
    <xdr:sp macro="" textlink="">
      <xdr:nvSpPr>
        <xdr:cNvPr id="209" name="Rectangle 208">
          <a:hlinkClick xmlns:r="http://schemas.openxmlformats.org/officeDocument/2006/relationships" r:id="rId36"/>
          <a:extLst>
            <a:ext uri="{FF2B5EF4-FFF2-40B4-BE49-F238E27FC236}">
              <a16:creationId xmlns:a16="http://schemas.microsoft.com/office/drawing/2014/main" id="{BA2B48EF-9F0C-4B5D-A575-A347F1139249}"/>
            </a:ext>
          </a:extLst>
        </xdr:cNvPr>
        <xdr:cNvSpPr/>
      </xdr:nvSpPr>
      <xdr:spPr>
        <a:xfrm>
          <a:off x="1968500" y="21175981"/>
          <a:ext cx="5810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3324225</xdr:colOff>
      <xdr:row>116</xdr:row>
      <xdr:rowOff>447675</xdr:rowOff>
    </xdr:from>
    <xdr:to>
      <xdr:col>3</xdr:col>
      <xdr:colOff>4391025</xdr:colOff>
      <xdr:row>116</xdr:row>
      <xdr:rowOff>495300</xdr:rowOff>
    </xdr:to>
    <xdr:sp macro="" textlink="">
      <xdr:nvSpPr>
        <xdr:cNvPr id="210" name="Rectangle 209">
          <a:hlinkClick xmlns:r="http://schemas.openxmlformats.org/officeDocument/2006/relationships" r:id="rId37"/>
          <a:extLst>
            <a:ext uri="{FF2B5EF4-FFF2-40B4-BE49-F238E27FC236}">
              <a16:creationId xmlns:a16="http://schemas.microsoft.com/office/drawing/2014/main" id="{FEE784BB-FA7A-482E-9420-F28061D26A8D}"/>
            </a:ext>
          </a:extLst>
        </xdr:cNvPr>
        <xdr:cNvSpPr/>
      </xdr:nvSpPr>
      <xdr:spPr>
        <a:xfrm>
          <a:off x="2549525" y="2117090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1676400</xdr:colOff>
      <xdr:row>125</xdr:row>
      <xdr:rowOff>266700</xdr:rowOff>
    </xdr:from>
    <xdr:to>
      <xdr:col>3</xdr:col>
      <xdr:colOff>3314700</xdr:colOff>
      <xdr:row>125</xdr:row>
      <xdr:rowOff>312419</xdr:rowOff>
    </xdr:to>
    <xdr:sp macro="" textlink="">
      <xdr:nvSpPr>
        <xdr:cNvPr id="211" name="Rectangle 210">
          <a:hlinkClick xmlns:r="http://schemas.openxmlformats.org/officeDocument/2006/relationships" r:id="rId37"/>
          <a:extLst>
            <a:ext uri="{FF2B5EF4-FFF2-40B4-BE49-F238E27FC236}">
              <a16:creationId xmlns:a16="http://schemas.microsoft.com/office/drawing/2014/main" id="{DEFCF1E8-6993-460B-96F6-440767363090}"/>
            </a:ext>
          </a:extLst>
        </xdr:cNvPr>
        <xdr:cNvSpPr/>
      </xdr:nvSpPr>
      <xdr:spPr>
        <a:xfrm>
          <a:off x="2552700" y="2280285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4467225</xdr:colOff>
      <xdr:row>125</xdr:row>
      <xdr:rowOff>240031</xdr:rowOff>
    </xdr:from>
    <xdr:to>
      <xdr:col>3</xdr:col>
      <xdr:colOff>4772025</xdr:colOff>
      <xdr:row>125</xdr:row>
      <xdr:rowOff>285750</xdr:rowOff>
    </xdr:to>
    <xdr:sp macro="" textlink="">
      <xdr:nvSpPr>
        <xdr:cNvPr id="212" name="Rectangle 211">
          <a:hlinkClick xmlns:r="http://schemas.openxmlformats.org/officeDocument/2006/relationships" r:id="rId38"/>
          <a:extLst>
            <a:ext uri="{FF2B5EF4-FFF2-40B4-BE49-F238E27FC236}">
              <a16:creationId xmlns:a16="http://schemas.microsoft.com/office/drawing/2014/main" id="{2AE740CF-6181-4CC3-B4EF-9A289952D894}"/>
            </a:ext>
          </a:extLst>
        </xdr:cNvPr>
        <xdr:cNvSpPr/>
      </xdr:nvSpPr>
      <xdr:spPr>
        <a:xfrm>
          <a:off x="2549525" y="22801581"/>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3905250</xdr:colOff>
      <xdr:row>127</xdr:row>
      <xdr:rowOff>285750</xdr:rowOff>
    </xdr:from>
    <xdr:to>
      <xdr:col>3</xdr:col>
      <xdr:colOff>4943475</xdr:colOff>
      <xdr:row>127</xdr:row>
      <xdr:rowOff>331469</xdr:rowOff>
    </xdr:to>
    <xdr:sp macro="" textlink="">
      <xdr:nvSpPr>
        <xdr:cNvPr id="213" name="Rectangle 212">
          <a:hlinkClick xmlns:r="http://schemas.openxmlformats.org/officeDocument/2006/relationships" r:id="rId38"/>
          <a:extLst>
            <a:ext uri="{FF2B5EF4-FFF2-40B4-BE49-F238E27FC236}">
              <a16:creationId xmlns:a16="http://schemas.microsoft.com/office/drawing/2014/main" id="{D0F14F2A-96C8-44B7-8CEA-48D7D17183A6}"/>
            </a:ext>
          </a:extLst>
        </xdr:cNvPr>
        <xdr:cNvSpPr/>
      </xdr:nvSpPr>
      <xdr:spPr>
        <a:xfrm>
          <a:off x="2552700" y="23164800"/>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1076325</xdr:colOff>
      <xdr:row>128</xdr:row>
      <xdr:rowOff>421006</xdr:rowOff>
    </xdr:from>
    <xdr:to>
      <xdr:col>3</xdr:col>
      <xdr:colOff>2171700</xdr:colOff>
      <xdr:row>128</xdr:row>
      <xdr:rowOff>466725</xdr:rowOff>
    </xdr:to>
    <xdr:sp macro="" textlink="">
      <xdr:nvSpPr>
        <xdr:cNvPr id="214" name="Rectangle 213">
          <a:hlinkClick xmlns:r="http://schemas.openxmlformats.org/officeDocument/2006/relationships" r:id="rId38"/>
          <a:extLst>
            <a:ext uri="{FF2B5EF4-FFF2-40B4-BE49-F238E27FC236}">
              <a16:creationId xmlns:a16="http://schemas.microsoft.com/office/drawing/2014/main" id="{047E7C45-7F4F-4AE6-B40D-2AAB5962DF10}"/>
            </a:ext>
          </a:extLst>
        </xdr:cNvPr>
        <xdr:cNvSpPr/>
      </xdr:nvSpPr>
      <xdr:spPr>
        <a:xfrm>
          <a:off x="2549525" y="23347681"/>
          <a:ext cx="31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3571875</xdr:colOff>
      <xdr:row>136</xdr:row>
      <xdr:rowOff>276225</xdr:rowOff>
    </xdr:from>
    <xdr:to>
      <xdr:col>3</xdr:col>
      <xdr:colOff>5381625</xdr:colOff>
      <xdr:row>136</xdr:row>
      <xdr:rowOff>323850</xdr:rowOff>
    </xdr:to>
    <xdr:sp macro="" textlink="">
      <xdr:nvSpPr>
        <xdr:cNvPr id="215" name="Rectangle 214">
          <a:hlinkClick xmlns:r="http://schemas.openxmlformats.org/officeDocument/2006/relationships" r:id="rId39"/>
          <a:extLst>
            <a:ext uri="{FF2B5EF4-FFF2-40B4-BE49-F238E27FC236}">
              <a16:creationId xmlns:a16="http://schemas.microsoft.com/office/drawing/2014/main" id="{47A7BB77-8ED7-4D32-9183-9DC489865587}"/>
            </a:ext>
          </a:extLst>
        </xdr:cNvPr>
        <xdr:cNvSpPr/>
      </xdr:nvSpPr>
      <xdr:spPr>
        <a:xfrm>
          <a:off x="2549525" y="2479040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4143375</xdr:colOff>
      <xdr:row>140</xdr:row>
      <xdr:rowOff>249556</xdr:rowOff>
    </xdr:from>
    <xdr:to>
      <xdr:col>3</xdr:col>
      <xdr:colOff>5124450</xdr:colOff>
      <xdr:row>140</xdr:row>
      <xdr:rowOff>295275</xdr:rowOff>
    </xdr:to>
    <xdr:sp macro="" textlink="">
      <xdr:nvSpPr>
        <xdr:cNvPr id="216" name="Rectangle 215">
          <a:hlinkClick xmlns:r="http://schemas.openxmlformats.org/officeDocument/2006/relationships" r:id="rId39"/>
          <a:extLst>
            <a:ext uri="{FF2B5EF4-FFF2-40B4-BE49-F238E27FC236}">
              <a16:creationId xmlns:a16="http://schemas.microsoft.com/office/drawing/2014/main" id="{7BFC5FC7-1E4E-441A-B3B2-63DB728DDC4C}"/>
            </a:ext>
          </a:extLst>
        </xdr:cNvPr>
        <xdr:cNvSpPr/>
      </xdr:nvSpPr>
      <xdr:spPr>
        <a:xfrm>
          <a:off x="2549525" y="25519381"/>
          <a:ext cx="31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1666875</xdr:colOff>
      <xdr:row>156</xdr:row>
      <xdr:rowOff>276225</xdr:rowOff>
    </xdr:from>
    <xdr:to>
      <xdr:col>3</xdr:col>
      <xdr:colOff>2895600</xdr:colOff>
      <xdr:row>156</xdr:row>
      <xdr:rowOff>321944</xdr:rowOff>
    </xdr:to>
    <xdr:sp macro="" textlink="">
      <xdr:nvSpPr>
        <xdr:cNvPr id="217" name="Rectangle 216">
          <a:hlinkClick xmlns:r="http://schemas.openxmlformats.org/officeDocument/2006/relationships" r:id="rId40"/>
          <a:extLst>
            <a:ext uri="{FF2B5EF4-FFF2-40B4-BE49-F238E27FC236}">
              <a16:creationId xmlns:a16="http://schemas.microsoft.com/office/drawing/2014/main" id="{3E7B06AD-BDC7-48BE-B398-99958F3AC1B6}"/>
            </a:ext>
          </a:extLst>
        </xdr:cNvPr>
        <xdr:cNvSpPr/>
      </xdr:nvSpPr>
      <xdr:spPr>
        <a:xfrm>
          <a:off x="2549525" y="28409900"/>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4076700</xdr:colOff>
      <xdr:row>156</xdr:row>
      <xdr:rowOff>259081</xdr:rowOff>
    </xdr:from>
    <xdr:to>
      <xdr:col>3</xdr:col>
      <xdr:colOff>5448300</xdr:colOff>
      <xdr:row>156</xdr:row>
      <xdr:rowOff>304800</xdr:rowOff>
    </xdr:to>
    <xdr:sp macro="" textlink="">
      <xdr:nvSpPr>
        <xdr:cNvPr id="218" name="Rectangle 217">
          <a:hlinkClick xmlns:r="http://schemas.openxmlformats.org/officeDocument/2006/relationships" r:id="rId41"/>
          <a:extLst>
            <a:ext uri="{FF2B5EF4-FFF2-40B4-BE49-F238E27FC236}">
              <a16:creationId xmlns:a16="http://schemas.microsoft.com/office/drawing/2014/main" id="{B4182D95-3F29-42EA-B0E9-304830B49ADD}"/>
            </a:ext>
          </a:extLst>
        </xdr:cNvPr>
        <xdr:cNvSpPr/>
      </xdr:nvSpPr>
      <xdr:spPr>
        <a:xfrm>
          <a:off x="2552700" y="28411806"/>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2181225</xdr:colOff>
      <xdr:row>164</xdr:row>
      <xdr:rowOff>259081</xdr:rowOff>
    </xdr:from>
    <xdr:to>
      <xdr:col>3</xdr:col>
      <xdr:colOff>3286125</xdr:colOff>
      <xdr:row>164</xdr:row>
      <xdr:rowOff>304800</xdr:rowOff>
    </xdr:to>
    <xdr:sp macro="" textlink="">
      <xdr:nvSpPr>
        <xdr:cNvPr id="219" name="Rectangle 218">
          <a:hlinkClick xmlns:r="http://schemas.openxmlformats.org/officeDocument/2006/relationships" r:id="rId41"/>
          <a:extLst>
            <a:ext uri="{FF2B5EF4-FFF2-40B4-BE49-F238E27FC236}">
              <a16:creationId xmlns:a16="http://schemas.microsoft.com/office/drawing/2014/main" id="{95873D55-01EE-4491-BA29-3AD997A6B7CC}"/>
            </a:ext>
          </a:extLst>
        </xdr:cNvPr>
        <xdr:cNvSpPr/>
      </xdr:nvSpPr>
      <xdr:spPr>
        <a:xfrm>
          <a:off x="2549525" y="29859606"/>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676275</xdr:colOff>
      <xdr:row>175</xdr:row>
      <xdr:rowOff>276225</xdr:rowOff>
    </xdr:from>
    <xdr:to>
      <xdr:col>3</xdr:col>
      <xdr:colOff>2676525</xdr:colOff>
      <xdr:row>175</xdr:row>
      <xdr:rowOff>321944</xdr:rowOff>
    </xdr:to>
    <xdr:sp macro="" textlink="">
      <xdr:nvSpPr>
        <xdr:cNvPr id="220" name="Rectangle 219">
          <a:hlinkClick xmlns:r="http://schemas.openxmlformats.org/officeDocument/2006/relationships" r:id="rId42"/>
          <a:extLst>
            <a:ext uri="{FF2B5EF4-FFF2-40B4-BE49-F238E27FC236}">
              <a16:creationId xmlns:a16="http://schemas.microsoft.com/office/drawing/2014/main" id="{5B28D6EC-E1DD-44C2-B28E-4779E7C9208D}"/>
            </a:ext>
          </a:extLst>
        </xdr:cNvPr>
        <xdr:cNvSpPr/>
      </xdr:nvSpPr>
      <xdr:spPr>
        <a:xfrm>
          <a:off x="2549525" y="31848425"/>
          <a:ext cx="0"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1666875</xdr:colOff>
      <xdr:row>177</xdr:row>
      <xdr:rowOff>276225</xdr:rowOff>
    </xdr:from>
    <xdr:to>
      <xdr:col>3</xdr:col>
      <xdr:colOff>3429000</xdr:colOff>
      <xdr:row>177</xdr:row>
      <xdr:rowOff>321944</xdr:rowOff>
    </xdr:to>
    <xdr:sp macro="" textlink="">
      <xdr:nvSpPr>
        <xdr:cNvPr id="221" name="Rectangle 220">
          <a:hlinkClick xmlns:r="http://schemas.openxmlformats.org/officeDocument/2006/relationships" r:id="rId42"/>
          <a:extLst>
            <a:ext uri="{FF2B5EF4-FFF2-40B4-BE49-F238E27FC236}">
              <a16:creationId xmlns:a16="http://schemas.microsoft.com/office/drawing/2014/main" id="{4E636A50-E18A-404B-A588-B610A18A7C59}"/>
            </a:ext>
          </a:extLst>
        </xdr:cNvPr>
        <xdr:cNvSpPr/>
      </xdr:nvSpPr>
      <xdr:spPr>
        <a:xfrm>
          <a:off x="2549525" y="32210375"/>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695325</xdr:colOff>
      <xdr:row>182</xdr:row>
      <xdr:rowOff>295275</xdr:rowOff>
    </xdr:from>
    <xdr:to>
      <xdr:col>3</xdr:col>
      <xdr:colOff>1343025</xdr:colOff>
      <xdr:row>182</xdr:row>
      <xdr:rowOff>342900</xdr:rowOff>
    </xdr:to>
    <xdr:sp macro="" textlink="">
      <xdr:nvSpPr>
        <xdr:cNvPr id="222" name="Rectangle 221">
          <a:hlinkClick xmlns:r="http://schemas.openxmlformats.org/officeDocument/2006/relationships" r:id="rId43"/>
          <a:extLst>
            <a:ext uri="{FF2B5EF4-FFF2-40B4-BE49-F238E27FC236}">
              <a16:creationId xmlns:a16="http://schemas.microsoft.com/office/drawing/2014/main" id="{85E7C701-0FE0-4B77-BFE1-FAE31678FA52}"/>
            </a:ext>
          </a:extLst>
        </xdr:cNvPr>
        <xdr:cNvSpPr/>
      </xdr:nvSpPr>
      <xdr:spPr>
        <a:xfrm>
          <a:off x="2549525" y="33115250"/>
          <a:ext cx="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177</xdr:row>
      <xdr:rowOff>278131</xdr:rowOff>
    </xdr:from>
    <xdr:to>
      <xdr:col>3</xdr:col>
      <xdr:colOff>1390650</xdr:colOff>
      <xdr:row>177</xdr:row>
      <xdr:rowOff>323850</xdr:rowOff>
    </xdr:to>
    <xdr:sp macro="" textlink="">
      <xdr:nvSpPr>
        <xdr:cNvPr id="223" name="Rectangle 222">
          <a:hlinkClick xmlns:r="http://schemas.openxmlformats.org/officeDocument/2006/relationships" r:id="rId43"/>
          <a:extLst>
            <a:ext uri="{FF2B5EF4-FFF2-40B4-BE49-F238E27FC236}">
              <a16:creationId xmlns:a16="http://schemas.microsoft.com/office/drawing/2014/main" id="{65D02463-DC13-4E2A-99B2-4E2D99E0FF18}"/>
            </a:ext>
          </a:extLst>
        </xdr:cNvPr>
        <xdr:cNvSpPr/>
      </xdr:nvSpPr>
      <xdr:spPr>
        <a:xfrm>
          <a:off x="2549525" y="32212281"/>
          <a:ext cx="3175" cy="1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27</xdr:row>
      <xdr:rowOff>1019175</xdr:rowOff>
    </xdr:from>
    <xdr:to>
      <xdr:col>3</xdr:col>
      <xdr:colOff>2047875</xdr:colOff>
      <xdr:row>27</xdr:row>
      <xdr:rowOff>1064894</xdr:rowOff>
    </xdr:to>
    <xdr:sp macro="" textlink="">
      <xdr:nvSpPr>
        <xdr:cNvPr id="224" name="Rectangle 223">
          <a:hlinkClick xmlns:r="http://schemas.openxmlformats.org/officeDocument/2006/relationships" r:id="rId44"/>
          <a:extLst>
            <a:ext uri="{FF2B5EF4-FFF2-40B4-BE49-F238E27FC236}">
              <a16:creationId xmlns:a16="http://schemas.microsoft.com/office/drawing/2014/main" id="{800DDDC3-4CEE-0C79-D505-4EEF9636C83B}"/>
            </a:ext>
          </a:extLst>
        </xdr:cNvPr>
        <xdr:cNvSpPr/>
      </xdr:nvSpPr>
      <xdr:spPr>
        <a:xfrm>
          <a:off x="10972800" y="19364325"/>
          <a:ext cx="19240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0</xdr:colOff>
      <xdr:row>0</xdr:row>
      <xdr:rowOff>0</xdr:rowOff>
    </xdr:from>
    <xdr:to>
      <xdr:col>1</xdr:col>
      <xdr:colOff>961114</xdr:colOff>
      <xdr:row>4</xdr:row>
      <xdr:rowOff>139699</xdr:rowOff>
    </xdr:to>
    <xdr:pic>
      <xdr:nvPicPr>
        <xdr:cNvPr id="228" name="Picture 227">
          <a:extLst>
            <a:ext uri="{FF2B5EF4-FFF2-40B4-BE49-F238E27FC236}">
              <a16:creationId xmlns:a16="http://schemas.microsoft.com/office/drawing/2014/main" id="{16381E1D-F311-784F-9D2B-F440D62DFE66}"/>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0" y="0"/>
          <a:ext cx="2516864" cy="901699"/>
        </a:xfrm>
        <a:prstGeom prst="rect">
          <a:avLst/>
        </a:prstGeom>
      </xdr:spPr>
    </xdr:pic>
    <xdr:clientData/>
  </xdr:twoCellAnchor>
  <xdr:twoCellAnchor>
    <xdr:from>
      <xdr:col>2</xdr:col>
      <xdr:colOff>6635750</xdr:colOff>
      <xdr:row>1</xdr:row>
      <xdr:rowOff>31750</xdr:rowOff>
    </xdr:from>
    <xdr:to>
      <xdr:col>3</xdr:col>
      <xdr:colOff>14163</xdr:colOff>
      <xdr:row>4</xdr:row>
      <xdr:rowOff>6350</xdr:rowOff>
    </xdr:to>
    <xdr:sp macro="" textlink="">
      <xdr:nvSpPr>
        <xdr:cNvPr id="3" name="TextBox 2">
          <a:hlinkClick xmlns:r="http://schemas.openxmlformats.org/officeDocument/2006/relationships" r:id="rId3"/>
          <a:extLst>
            <a:ext uri="{FF2B5EF4-FFF2-40B4-BE49-F238E27FC236}">
              <a16:creationId xmlns:a16="http://schemas.microsoft.com/office/drawing/2014/main" id="{60463E29-CEFD-D948-8AF1-770290DDC1C5}"/>
            </a:ext>
          </a:extLst>
        </xdr:cNvPr>
        <xdr:cNvSpPr txBox="1"/>
      </xdr:nvSpPr>
      <xdr:spPr>
        <a:xfrm>
          <a:off x="10207625" y="222250"/>
          <a:ext cx="1649288" cy="546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i="0">
              <a:solidFill>
                <a:schemeClr val="tx1"/>
              </a:solidFill>
              <a:latin typeface="Inter" panose="02000503000000020004" pitchFamily="2" charset="0"/>
              <a:ea typeface="Inter" panose="02000503000000020004" pitchFamily="2" charset="0"/>
            </a:rPr>
            <a:t>Overview</a:t>
          </a:r>
        </a:p>
      </xdr:txBody>
    </xdr:sp>
    <xdr:clientData/>
  </xdr:twoCellAnchor>
</xdr:wsDr>
</file>

<file path=xl/persons/person.xml><?xml version="1.0" encoding="utf-8"?>
<personList xmlns="http://schemas.microsoft.com/office/spreadsheetml/2018/threadedcomments" xmlns:x="http://schemas.openxmlformats.org/spreadsheetml/2006/main">
  <person displayName="Viviane Fuchs" id="{3DB31BFA-6C1E-40ED-8902-4A6359C8732C}" userId="S::FuchsVi@mmg.com::f28abd40-b041-4963-8644-ff60a91e50ee" providerId="AD"/>
</personList>
</file>

<file path=xl/theme/theme1.xml><?xml version="1.0" encoding="utf-8"?>
<a:theme xmlns:a="http://schemas.openxmlformats.org/drawingml/2006/main" name="Office 2013 - 2022 Theme">
  <a:themeElements>
    <a:clrScheme name="MMG Brand Colours 1">
      <a:dk1>
        <a:srgbClr val="000000"/>
      </a:dk1>
      <a:lt1>
        <a:srgbClr val="FFFFFF"/>
      </a:lt1>
      <a:dk2>
        <a:srgbClr val="444444"/>
      </a:dk2>
      <a:lt2>
        <a:srgbClr val="E6E6E6"/>
      </a:lt2>
      <a:accent1>
        <a:srgbClr val="EE2724"/>
      </a:accent1>
      <a:accent2>
        <a:srgbClr val="F78F1E"/>
      </a:accent2>
      <a:accent3>
        <a:srgbClr val="18A6DE"/>
      </a:accent3>
      <a:accent4>
        <a:srgbClr val="38B549"/>
      </a:accent4>
      <a:accent5>
        <a:srgbClr val="006838"/>
      </a:accent5>
      <a:accent6>
        <a:srgbClr val="969696"/>
      </a:accent6>
      <a:hlink>
        <a:srgbClr val="EE2724"/>
      </a:hlink>
      <a:folHlink>
        <a:srgbClr val="F6959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4-02-06T01:54:50.57" personId="{3DB31BFA-6C1E-40ED-8902-4A6359C8732C}" id="{9030C175-918D-4A88-81D4-9F979EB762A3}">
    <text>GRI 2-9</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mmg.com/wp-content/uploads/2020/04/MMG-Sustainable-development-framework_English_LR.pdf" TargetMode="External"/><Relationship Id="rId18" Type="http://schemas.openxmlformats.org/officeDocument/2006/relationships/hyperlink" Target="https://www.mmg.com/sustainability-report/" TargetMode="External"/><Relationship Id="rId26" Type="http://schemas.openxmlformats.org/officeDocument/2006/relationships/hyperlink" Target="https://www.mmg.com/wp-content/uploads/2021/10/Human-Rights-Policy.pdf" TargetMode="External"/><Relationship Id="rId39" Type="http://schemas.openxmlformats.org/officeDocument/2006/relationships/hyperlink" Target="https://www.mmg.com/wp-content/uploads/2022/07/Code-of-Conduct-booklet-2022_LR.pdf" TargetMode="External"/><Relationship Id="rId21" Type="http://schemas.openxmlformats.org/officeDocument/2006/relationships/hyperlink" Target="https://www.mmg.com/sustainability-report/" TargetMode="External"/><Relationship Id="rId34" Type="http://schemas.openxmlformats.org/officeDocument/2006/relationships/hyperlink" Target="https://www.mmg.com/wp-content/uploads/2022/07/Code-of-Conduct-booklet-2022_LR.pdf" TargetMode="External"/><Relationship Id="rId42" Type="http://schemas.openxmlformats.org/officeDocument/2006/relationships/hyperlink" Target="https://www.mmg.com/wp-content/uploads/2023/04/E1208_MMG_2022_AR.pdf" TargetMode="External"/><Relationship Id="rId47" Type="http://schemas.openxmlformats.org/officeDocument/2006/relationships/hyperlink" Target="https://www.mmg.com/wp-content/uploads/2023/04/E1208_MMG_2022_AR.pdf" TargetMode="External"/><Relationship Id="rId50" Type="http://schemas.openxmlformats.org/officeDocument/2006/relationships/hyperlink" Target="https://www.mmg.com/wp-content/uploads/2023/04/E1208_MMG_2022_AR.pdf" TargetMode="External"/><Relationship Id="rId55" Type="http://schemas.openxmlformats.org/officeDocument/2006/relationships/hyperlink" Target="https://www.mmg.com/wp-content/uploads/2022/06/MMG-2021-Modern-Slavery-Statement.pdf" TargetMode="External"/><Relationship Id="rId63" Type="http://schemas.openxmlformats.org/officeDocument/2006/relationships/hyperlink" Target="https://www.mmg.com/wp-content/uploads/2023/05/MMG-2022-VPI-Full-Report.pdf" TargetMode="External"/><Relationship Id="rId68" Type="http://schemas.openxmlformats.org/officeDocument/2006/relationships/printerSettings" Target="../printerSettings/printerSettings7.bin"/><Relationship Id="rId7" Type="http://schemas.openxmlformats.org/officeDocument/2006/relationships/hyperlink" Target="http://www.mmg.com/" TargetMode="External"/><Relationship Id="rId2" Type="http://schemas.openxmlformats.org/officeDocument/2006/relationships/hyperlink" Target="https://www.mmg.com/sustainability-report/" TargetMode="External"/><Relationship Id="rId16" Type="http://schemas.openxmlformats.org/officeDocument/2006/relationships/hyperlink" Target="https://www.mmg.com/wp-content/uploads/2020/04/MMG-Sustainable-development-framework_English_LR.pdf" TargetMode="External"/><Relationship Id="rId29" Type="http://schemas.openxmlformats.org/officeDocument/2006/relationships/hyperlink" Target="https://www.mmg.com/wp-content/uploads/2022/08/Corporate-Governance-Statement.pdf" TargetMode="External"/><Relationship Id="rId1" Type="http://schemas.openxmlformats.org/officeDocument/2006/relationships/hyperlink" Target="https://www.mmg.com/wp-content/uploads/2020/04/MMG-Sustainable-development-framework_English_LR.pdf" TargetMode="External"/><Relationship Id="rId6" Type="http://schemas.openxmlformats.org/officeDocument/2006/relationships/hyperlink" Target="http://www.eiti.org/" TargetMode="External"/><Relationship Id="rId11" Type="http://schemas.openxmlformats.org/officeDocument/2006/relationships/hyperlink" Target="https://www.mmg.com/wp-content/uploads/2020/04/MMG-Sustainable-development-framework_English_LR.pdf" TargetMode="External"/><Relationship Id="rId24" Type="http://schemas.openxmlformats.org/officeDocument/2006/relationships/hyperlink" Target="https://www.mmg.com/sustainability-report/" TargetMode="External"/><Relationship Id="rId32" Type="http://schemas.openxmlformats.org/officeDocument/2006/relationships/hyperlink" Target="https://www.mmg.com/wp-content/uploads/2022/07/Code-of-Conduct-booklet-2022_LR.pdf" TargetMode="External"/><Relationship Id="rId37" Type="http://schemas.openxmlformats.org/officeDocument/2006/relationships/hyperlink" Target="https://www.mmg.com/wp-content/uploads/2022/07/Code-of-Conduct-booklet-2022_LR.pdf" TargetMode="External"/><Relationship Id="rId40" Type="http://schemas.openxmlformats.org/officeDocument/2006/relationships/hyperlink" Target="https://www.mmg.com/wp-content/uploads/2019/11/Shareholder_Communication_Policy_English-Oct-2012.pdf" TargetMode="External"/><Relationship Id="rId45" Type="http://schemas.openxmlformats.org/officeDocument/2006/relationships/hyperlink" Target="https://www.mmg.com/wp-content/uploads/2023/04/E1208_MMG_2022_AR.pdf" TargetMode="External"/><Relationship Id="rId53" Type="http://schemas.openxmlformats.org/officeDocument/2006/relationships/hyperlink" Target="http://www.mmg.com/" TargetMode="External"/><Relationship Id="rId58" Type="http://schemas.openxmlformats.org/officeDocument/2006/relationships/hyperlink" Target="https://www.mmg.com/wp-content/uploads/2022/06/MMG-2021-Modern-Slavery-Statement.pdf" TargetMode="External"/><Relationship Id="rId66" Type="http://schemas.openxmlformats.org/officeDocument/2006/relationships/hyperlink" Target="https://www.mmg.com/wp-content/uploads/2023/05/MMG-2022-VPI-Full-Report.pdf" TargetMode="External"/><Relationship Id="rId5" Type="http://schemas.openxmlformats.org/officeDocument/2006/relationships/hyperlink" Target="http://www.mmg.com/" TargetMode="External"/><Relationship Id="rId15" Type="http://schemas.openxmlformats.org/officeDocument/2006/relationships/hyperlink" Target="https://www.mmg.com/wp-content/uploads/2020/04/MMG-Sustainable-development-framework_English_LR.pdf" TargetMode="External"/><Relationship Id="rId23" Type="http://schemas.openxmlformats.org/officeDocument/2006/relationships/hyperlink" Target="https://www.mmg.com/sustainability-report/" TargetMode="External"/><Relationship Id="rId28" Type="http://schemas.openxmlformats.org/officeDocument/2006/relationships/hyperlink" Target="https://www.mmg.com/wp-content/uploads/2021/10/Human-Rights-Policy.pdf" TargetMode="External"/><Relationship Id="rId36" Type="http://schemas.openxmlformats.org/officeDocument/2006/relationships/hyperlink" Target="https://www.mmg.com/wp-content/uploads/2022/07/Code-of-Conduct-booklet-2022_LR.pdf" TargetMode="External"/><Relationship Id="rId49" Type="http://schemas.openxmlformats.org/officeDocument/2006/relationships/hyperlink" Target="https://www.mmg.com/wp-content/uploads/2023/04/E1208_MMG_2022_AR.pdf" TargetMode="External"/><Relationship Id="rId57" Type="http://schemas.openxmlformats.org/officeDocument/2006/relationships/hyperlink" Target="https://www.mmg.com/wp-content/uploads/2022/06/MMG-2021-Modern-Slavery-Statement.pdf" TargetMode="External"/><Relationship Id="rId61" Type="http://schemas.openxmlformats.org/officeDocument/2006/relationships/hyperlink" Target="https://www.mmg.com/wp-content/uploads/2023/05/MMG-2022-VPI-Full-Report.pdf" TargetMode="External"/><Relationship Id="rId10" Type="http://schemas.openxmlformats.org/officeDocument/2006/relationships/hyperlink" Target="https://www.mmg.com/wp-content/uploads/2020/04/MMG-Sustainable-development-framework_English_LR.pdf" TargetMode="External"/><Relationship Id="rId19" Type="http://schemas.openxmlformats.org/officeDocument/2006/relationships/hyperlink" Target="https://www.mmg.com/sustainability-report/" TargetMode="External"/><Relationship Id="rId31" Type="http://schemas.openxmlformats.org/officeDocument/2006/relationships/hyperlink" Target="https://www.mmg.com/wp-content/uploads/2022/08/Corporate-Governance-Statement.pdf" TargetMode="External"/><Relationship Id="rId44" Type="http://schemas.openxmlformats.org/officeDocument/2006/relationships/hyperlink" Target="https://www.mmg.com/wp-content/uploads/2023/04/E1208_MMG_2022_AR.pdf" TargetMode="External"/><Relationship Id="rId52" Type="http://schemas.openxmlformats.org/officeDocument/2006/relationships/hyperlink" Target="https://www.mmg.com/wp-content/uploads/2023/04/E1208_MMG_2022_AR.pdf" TargetMode="External"/><Relationship Id="rId60" Type="http://schemas.openxmlformats.org/officeDocument/2006/relationships/hyperlink" Target="https://www.mmg.com/wp-content/uploads/2022/06/MMG-2021-Modern-Slavery-Statement.pdf" TargetMode="External"/><Relationship Id="rId65" Type="http://schemas.openxmlformats.org/officeDocument/2006/relationships/hyperlink" Target="https://www.mmg.com/wp-content/uploads/2023/05/MMG-2022-VPI-Full-Report.pdf" TargetMode="External"/><Relationship Id="rId4" Type="http://schemas.openxmlformats.org/officeDocument/2006/relationships/hyperlink" Target="http://www.mmg.com/" TargetMode="External"/><Relationship Id="rId9" Type="http://schemas.openxmlformats.org/officeDocument/2006/relationships/hyperlink" Target="https://www.mmg.com/wp-content/uploads/2020/04/MMG-Sustainable-development-framework_English_LR.pdf" TargetMode="External"/><Relationship Id="rId14" Type="http://schemas.openxmlformats.org/officeDocument/2006/relationships/hyperlink" Target="https://www.mmg.com/wp-content/uploads/2020/04/MMG-Sustainable-development-framework_English_LR.pdf" TargetMode="External"/><Relationship Id="rId22" Type="http://schemas.openxmlformats.org/officeDocument/2006/relationships/hyperlink" Target="https://www.mmg.com/sustainability-report/" TargetMode="External"/><Relationship Id="rId27" Type="http://schemas.openxmlformats.org/officeDocument/2006/relationships/hyperlink" Target="https://www.mmg.com/wp-content/uploads/2021/10/Human-Rights-Policy.pdf" TargetMode="External"/><Relationship Id="rId30" Type="http://schemas.openxmlformats.org/officeDocument/2006/relationships/hyperlink" Target="https://www.mmg.com/wp-content/uploads/2022/08/Corporate-Governance-Statement.pdf" TargetMode="External"/><Relationship Id="rId35" Type="http://schemas.openxmlformats.org/officeDocument/2006/relationships/hyperlink" Target="https://www.mmg.com/wp-content/uploads/2022/07/Code-of-Conduct-booklet-2022_LR.pdf" TargetMode="External"/><Relationship Id="rId43" Type="http://schemas.openxmlformats.org/officeDocument/2006/relationships/hyperlink" Target="https://www.mmg.com/wp-content/uploads/2023/04/E1208_MMG_2022_AR.pdf" TargetMode="External"/><Relationship Id="rId48" Type="http://schemas.openxmlformats.org/officeDocument/2006/relationships/hyperlink" Target="https://www.mmg.com/wp-content/uploads/2023/04/E1208_MMG_2022_AR.pdf" TargetMode="External"/><Relationship Id="rId56" Type="http://schemas.openxmlformats.org/officeDocument/2006/relationships/hyperlink" Target="https://www.mmg.com/wp-content/uploads/2022/06/MMG-2021-Modern-Slavery-Statement.pdf" TargetMode="External"/><Relationship Id="rId64" Type="http://schemas.openxmlformats.org/officeDocument/2006/relationships/hyperlink" Target="https://www.mmg.com/wp-content/uploads/2023/05/MMG-2022-VPI-Full-Report.pdf" TargetMode="External"/><Relationship Id="rId69" Type="http://schemas.openxmlformats.org/officeDocument/2006/relationships/drawing" Target="../drawings/drawing10.xml"/><Relationship Id="rId8" Type="http://schemas.openxmlformats.org/officeDocument/2006/relationships/hyperlink" Target="http://www.mmg.com/" TargetMode="External"/><Relationship Id="rId51" Type="http://schemas.openxmlformats.org/officeDocument/2006/relationships/hyperlink" Target="https://www.mmg.com/wp-content/uploads/2023/04/E1208_MMG_2022_AR.pdf" TargetMode="External"/><Relationship Id="rId3" Type="http://schemas.openxmlformats.org/officeDocument/2006/relationships/hyperlink" Target="http://www.npi.gov.au/npi-data/latest-data" TargetMode="External"/><Relationship Id="rId12" Type="http://schemas.openxmlformats.org/officeDocument/2006/relationships/hyperlink" Target="https://www.mmg.com/wp-content/uploads/2020/04/MMG-Sustainable-development-framework_English_LR.pdf" TargetMode="External"/><Relationship Id="rId17" Type="http://schemas.openxmlformats.org/officeDocument/2006/relationships/hyperlink" Target="https://www.mmg.com/wp-content/uploads/2020/04/MMG-Sustainable-development-framework_English_LR.pdf" TargetMode="External"/><Relationship Id="rId25" Type="http://schemas.openxmlformats.org/officeDocument/2006/relationships/hyperlink" Target="https://www.mmg.com/wp-content/uploads/2021/10/Human-Rights-Policy.pdf" TargetMode="External"/><Relationship Id="rId33" Type="http://schemas.openxmlformats.org/officeDocument/2006/relationships/hyperlink" Target="https://www.mmg.com/wp-content/uploads/2022/07/Code-of-Conduct-booklet-2022_LR.pdf" TargetMode="External"/><Relationship Id="rId38" Type="http://schemas.openxmlformats.org/officeDocument/2006/relationships/hyperlink" Target="https://www.mmg.com/wp-content/uploads/2022/07/Code-of-Conduct-booklet-2022_LR.pdf" TargetMode="External"/><Relationship Id="rId46" Type="http://schemas.openxmlformats.org/officeDocument/2006/relationships/hyperlink" Target="https://www.mmg.com/wp-content/uploads/2023/04/E1208_MMG_2022_AR.pdf" TargetMode="External"/><Relationship Id="rId59" Type="http://schemas.openxmlformats.org/officeDocument/2006/relationships/hyperlink" Target="https://www.mmg.com/wp-content/uploads/2022/06/MMG-2021-Modern-Slavery-Statement.pdf" TargetMode="External"/><Relationship Id="rId67" Type="http://schemas.openxmlformats.org/officeDocument/2006/relationships/hyperlink" Target="https://www.mmg.com/wp-content/uploads/2023/05/MMG-2022-VPI-Full-Report.pdf" TargetMode="External"/><Relationship Id="rId20" Type="http://schemas.openxmlformats.org/officeDocument/2006/relationships/hyperlink" Target="https://www.mmg.com/sustainability-report/" TargetMode="External"/><Relationship Id="rId41" Type="http://schemas.openxmlformats.org/officeDocument/2006/relationships/hyperlink" Target="https://www.mmg.com/wp-content/uploads/2020/12/MMG_Supplier_Code_of_Conduct.pdf" TargetMode="External"/><Relationship Id="rId54" Type="http://schemas.openxmlformats.org/officeDocument/2006/relationships/hyperlink" Target="http://www.mmg.com/" TargetMode="External"/><Relationship Id="rId62" Type="http://schemas.openxmlformats.org/officeDocument/2006/relationships/hyperlink" Target="https://www.mmg.com/wp-content/uploads/2023/05/MMG-2022-VPI-Full-Report.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4.bin"/><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customProperty" Target="../customProperty1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6.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17.bin"/><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customProperty" Target="../customProperty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19.bin"/><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20.bin"/><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customProperty" Target="../customProperty21.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customProperty" Target="../customProperty22.bin"/><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customProperty" Target="../customProperty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customProperty" Target="../customProperty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customProperty" Target="../customProperty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0.xml"/><Relationship Id="rId1" Type="http://schemas.openxmlformats.org/officeDocument/2006/relationships/customProperty" Target="../customProperty2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customProperty" Target="../customProperty27.bin"/><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customProperty" Target="../customProperty28.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customProperty" Target="../customProperty29.bin"/><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customProperty" Target="../customProperty30.bin"/><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customProperty" Target="../customProperty31.bin"/><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mg.com/wp-content/uploads/2020/12/MMG_Supplier_Code_of_Conduct.pdf" TargetMode="External"/><Relationship Id="rId13" Type="http://schemas.openxmlformats.org/officeDocument/2006/relationships/hyperlink" Target="https://www.mmg.com/sustainability/sustainability-reports/" TargetMode="External"/><Relationship Id="rId3" Type="http://schemas.openxmlformats.org/officeDocument/2006/relationships/hyperlink" Target="https://www.mmg.com/wp-content/uploads/2021/10/Human-Rights-Policy.pdf" TargetMode="External"/><Relationship Id="rId7" Type="http://schemas.openxmlformats.org/officeDocument/2006/relationships/hyperlink" Target="https://www.mmg.com/annual-reports/" TargetMode="External"/><Relationship Id="rId12" Type="http://schemas.openxmlformats.org/officeDocument/2006/relationships/hyperlink" Target="https://www.mmg.com/wp-content/uploads/2023/11/Shareholder_Communication_Policy_R5.pdf" TargetMode="External"/><Relationship Id="rId17" Type="http://schemas.openxmlformats.org/officeDocument/2006/relationships/drawing" Target="../drawings/drawing4.xml"/><Relationship Id="rId2" Type="http://schemas.openxmlformats.org/officeDocument/2006/relationships/hyperlink" Target="https://www.mmg.com/wp-content/uploads/2020/04/MMG-Sustainable-development-framework_English_LR.pdf" TargetMode="External"/><Relationship Id="rId16" Type="http://schemas.openxmlformats.org/officeDocument/2006/relationships/customProperty" Target="../customProperty3.bin"/><Relationship Id="rId1" Type="http://schemas.openxmlformats.org/officeDocument/2006/relationships/hyperlink" Target="https://www.mmg.com/wp-content/uploads/2022/08/Corporate-Governance-Statement.pdf" TargetMode="External"/><Relationship Id="rId6" Type="http://schemas.openxmlformats.org/officeDocument/2006/relationships/hyperlink" Target="https://www.mmg.com/sustainability/sustainability-reports/" TargetMode="External"/><Relationship Id="rId11" Type="http://schemas.openxmlformats.org/officeDocument/2006/relationships/hyperlink" Target="https://www.mmg.com/wp-content/uploads/2019/12/e_2019-12-19_Audit-and-Risk-Management-Committee_Terms-of-Reference.pdf" TargetMode="External"/><Relationship Id="rId5" Type="http://schemas.openxmlformats.org/officeDocument/2006/relationships/hyperlink" Target="https://www.mmg.com/wp-content/uploads/2020/12/MMG_Supplier_Code_of_Conduct.pdf" TargetMode="External"/><Relationship Id="rId15" Type="http://schemas.openxmlformats.org/officeDocument/2006/relationships/printerSettings" Target="../printerSettings/printerSettings3.bin"/><Relationship Id="rId10" Type="http://schemas.openxmlformats.org/officeDocument/2006/relationships/hyperlink" Target="https://www.mmg.com/wp-content/uploads/2023/12/People-Policy-222036-1.pdf" TargetMode="External"/><Relationship Id="rId4" Type="http://schemas.openxmlformats.org/officeDocument/2006/relationships/hyperlink" Target="https://www.mmg.com/wp-content/uploads/2022/07/Code-of-Conduct-booklet-2022_LR.pdf" TargetMode="External"/><Relationship Id="rId9" Type="http://schemas.openxmlformats.org/officeDocument/2006/relationships/hyperlink" Target="https://www.mmg.com/wp-content/uploads/2023/12/Safety-Security-Health-Environment-and-Community-SSHEC-Policy-222019.pdf" TargetMode="External"/><Relationship Id="rId14" Type="http://schemas.openxmlformats.org/officeDocument/2006/relationships/hyperlink" Target="https://www.mmg.com/sustainability/sustainability-reports/"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customProperty" Target="../customProperty3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hyperlink" Target="https://www.mmg.com/wp-content/uploads/2022/06/MMG-2021-Modern-Slavery-Statement.pdf" TargetMode="External"/><Relationship Id="rId1" Type="http://schemas.openxmlformats.org/officeDocument/2006/relationships/hyperlink" Target="https://www.mmg.com/wp-content/uploads/2022/06/MMG-2021-Modern-Slavery-Statement.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04CCF-28A5-1448-AFF4-F8254759BFF9}">
  <sheetPr codeName="Sheet2"/>
  <dimension ref="A1"/>
  <sheetViews>
    <sheetView topLeftCell="A2" zoomScale="80" zoomScaleNormal="80" workbookViewId="0">
      <selection activeCell="D16" sqref="D16"/>
    </sheetView>
  </sheetViews>
  <sheetFormatPr defaultColWidth="10.85546875" defaultRowHeight="15"/>
  <cols>
    <col min="1" max="1" width="176.42578125" style="157" customWidth="1"/>
    <col min="2" max="15" width="10.85546875" style="157"/>
    <col min="16" max="16" width="10.85546875" style="157" customWidth="1"/>
    <col min="17" max="16384" width="10.85546875" style="157"/>
  </cols>
  <sheetData/>
  <sheetProtection algorithmName="SHA-512" hashValue="9DLlBT9T1b4FZg5f6rVSxRfKpX+miZ+hvBK5WdrroxOi11dxa0GVBb08YUM1/oZfupLbZfruH68MYVQ+42hzZw==" saltValue="6XVoh+zjDnKZ1aHaYAJy/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981DA-64AD-46A0-876D-5EBF22148F52}">
  <sheetPr codeName="Sheet24">
    <pageSetUpPr fitToPage="1"/>
  </sheetPr>
  <dimension ref="A1:P347"/>
  <sheetViews>
    <sheetView zoomScale="70" zoomScaleNormal="70" workbookViewId="0">
      <selection activeCell="C179" sqref="C179"/>
    </sheetView>
  </sheetViews>
  <sheetFormatPr defaultColWidth="8.42578125" defaultRowHeight="14.25"/>
  <cols>
    <col min="1" max="1" width="26.140625" style="1" customWidth="1"/>
    <col min="2" max="2" width="33.140625" style="1" customWidth="1"/>
    <col min="3" max="4" width="78.42578125" style="1" customWidth="1"/>
    <col min="5" max="5" width="71.42578125" style="1" customWidth="1"/>
    <col min="6" max="6" width="8" style="137" customWidth="1"/>
    <col min="7" max="12" width="8.42578125" style="137"/>
    <col min="13" max="16" width="8.42578125" style="18"/>
    <col min="17" max="16384" width="8.42578125" style="1"/>
  </cols>
  <sheetData>
    <row r="1" spans="1:16">
      <c r="A1" s="18"/>
      <c r="B1" s="18"/>
      <c r="C1" s="18"/>
      <c r="D1" s="18"/>
      <c r="E1" s="18"/>
      <c r="F1" s="142"/>
      <c r="G1" s="142"/>
      <c r="H1" s="142"/>
      <c r="I1" s="142"/>
      <c r="J1" s="142"/>
      <c r="K1" s="142"/>
      <c r="L1" s="143"/>
    </row>
    <row r="2" spans="1:16">
      <c r="A2" s="18"/>
      <c r="B2" s="18"/>
      <c r="C2" s="18"/>
      <c r="D2" s="18"/>
      <c r="E2" s="18"/>
      <c r="F2" s="142"/>
      <c r="G2" s="142"/>
      <c r="H2" s="142"/>
      <c r="I2" s="142"/>
      <c r="J2" s="142"/>
      <c r="K2" s="142"/>
      <c r="L2" s="143"/>
    </row>
    <row r="3" spans="1:16">
      <c r="A3" s="18"/>
      <c r="B3" s="18"/>
      <c r="C3" s="18"/>
      <c r="D3" s="18"/>
      <c r="E3" s="18"/>
      <c r="F3" s="142"/>
      <c r="G3" s="142"/>
      <c r="H3" s="142"/>
      <c r="I3" s="142"/>
      <c r="J3" s="142"/>
      <c r="K3" s="142"/>
      <c r="L3" s="143"/>
    </row>
    <row r="4" spans="1:16">
      <c r="A4" s="18"/>
      <c r="B4" s="18"/>
      <c r="C4" s="18"/>
      <c r="D4" s="18"/>
      <c r="E4" s="18"/>
      <c r="F4" s="142"/>
      <c r="G4" s="142"/>
      <c r="H4" s="142"/>
      <c r="I4" s="142"/>
      <c r="J4" s="142"/>
      <c r="K4" s="142"/>
      <c r="L4" s="143"/>
    </row>
    <row r="5" spans="1:16">
      <c r="A5" s="18"/>
      <c r="B5" s="18"/>
      <c r="C5" s="18"/>
      <c r="D5" s="18"/>
      <c r="E5" s="18"/>
      <c r="F5" s="142"/>
      <c r="G5" s="142"/>
      <c r="H5" s="142"/>
      <c r="I5" s="142"/>
      <c r="J5" s="142"/>
      <c r="K5" s="142"/>
      <c r="L5" s="143"/>
    </row>
    <row r="6" spans="1:16" s="18" customFormat="1" ht="35.25" customHeight="1">
      <c r="A6" s="949" t="s">
        <v>817</v>
      </c>
      <c r="B6" s="949"/>
      <c r="C6" s="949"/>
      <c r="D6" s="949"/>
      <c r="E6" s="949"/>
      <c r="F6" s="142"/>
      <c r="G6" s="142"/>
      <c r="H6" s="142"/>
      <c r="I6" s="142"/>
      <c r="J6" s="142"/>
      <c r="K6" s="142"/>
      <c r="L6" s="143"/>
    </row>
    <row r="7" spans="1:16" s="18" customFormat="1">
      <c r="A7" s="1050" t="s">
        <v>818</v>
      </c>
      <c r="B7" s="1051"/>
      <c r="C7" s="1051"/>
      <c r="D7" s="1051"/>
      <c r="E7" s="1051"/>
      <c r="F7" s="142"/>
      <c r="G7" s="142"/>
      <c r="H7" s="142"/>
      <c r="I7" s="142"/>
      <c r="J7" s="142"/>
      <c r="K7" s="142"/>
      <c r="L7" s="143"/>
    </row>
    <row r="8" spans="1:16" s="18" customFormat="1">
      <c r="A8" s="1050" t="s">
        <v>819</v>
      </c>
      <c r="B8" s="1051"/>
      <c r="C8" s="1052"/>
      <c r="D8" s="1052"/>
      <c r="E8" s="1052"/>
      <c r="F8" s="142"/>
      <c r="G8" s="142"/>
      <c r="H8" s="142"/>
      <c r="I8" s="142"/>
      <c r="J8" s="142"/>
      <c r="K8" s="142"/>
      <c r="L8" s="143"/>
    </row>
    <row r="9" spans="1:16" s="18" customFormat="1">
      <c r="A9" s="20"/>
      <c r="B9" s="24"/>
      <c r="C9" s="137"/>
      <c r="D9" s="137"/>
      <c r="E9" s="137"/>
      <c r="F9" s="146"/>
      <c r="G9" s="142"/>
      <c r="H9" s="142"/>
      <c r="I9" s="142"/>
      <c r="J9" s="142"/>
      <c r="K9" s="142"/>
      <c r="L9" s="143"/>
    </row>
    <row r="10" spans="1:16" s="18" customFormat="1">
      <c r="A10" s="34"/>
      <c r="B10" s="138"/>
      <c r="C10" s="181"/>
      <c r="D10" s="181"/>
      <c r="E10" s="137"/>
      <c r="F10" s="146"/>
      <c r="G10" s="142"/>
      <c r="H10" s="142"/>
      <c r="I10" s="142"/>
      <c r="J10" s="142"/>
      <c r="K10" s="142"/>
      <c r="L10" s="143"/>
    </row>
    <row r="11" spans="1:16" ht="20.25" hidden="1">
      <c r="A11" s="810" t="s">
        <v>817</v>
      </c>
      <c r="B11" s="15"/>
      <c r="C11" s="182"/>
      <c r="D11" s="182"/>
      <c r="E11" s="182"/>
      <c r="F11" s="146"/>
      <c r="G11" s="142"/>
      <c r="H11" s="142"/>
      <c r="I11" s="142"/>
      <c r="J11" s="142"/>
      <c r="K11" s="142"/>
      <c r="L11" s="143"/>
    </row>
    <row r="12" spans="1:16" s="3" customFormat="1" ht="15" hidden="1">
      <c r="A12" s="12" t="s">
        <v>820</v>
      </c>
      <c r="B12" s="12" t="s">
        <v>821</v>
      </c>
      <c r="C12" s="183" t="s">
        <v>434</v>
      </c>
      <c r="D12" s="183"/>
      <c r="E12" s="184" t="s">
        <v>822</v>
      </c>
      <c r="F12" s="673"/>
      <c r="G12" s="674"/>
      <c r="H12" s="674"/>
      <c r="I12" s="674"/>
      <c r="J12" s="674"/>
      <c r="K12" s="674"/>
      <c r="L12" s="675"/>
      <c r="M12" s="33"/>
      <c r="N12" s="33"/>
      <c r="O12" s="33"/>
      <c r="P12" s="33"/>
    </row>
    <row r="13" spans="1:16" ht="15.75" hidden="1">
      <c r="A13" s="1043" t="s">
        <v>823</v>
      </c>
      <c r="B13" s="1044"/>
      <c r="C13" s="185"/>
      <c r="D13" s="185"/>
      <c r="E13" s="185"/>
      <c r="F13" s="146"/>
      <c r="G13" s="142"/>
      <c r="H13" s="142"/>
      <c r="I13" s="142"/>
      <c r="J13" s="142"/>
      <c r="K13" s="142"/>
      <c r="L13" s="143"/>
    </row>
    <row r="14" spans="1:16" hidden="1">
      <c r="A14" s="1042" t="s">
        <v>824</v>
      </c>
      <c r="B14" s="4" t="s">
        <v>286</v>
      </c>
      <c r="C14" s="181" t="s">
        <v>825</v>
      </c>
      <c r="D14" s="181"/>
      <c r="E14" s="186">
        <v>13</v>
      </c>
      <c r="F14" s="146"/>
      <c r="G14" s="142"/>
      <c r="H14" s="142"/>
      <c r="I14" s="142"/>
      <c r="J14" s="142"/>
      <c r="K14" s="142"/>
      <c r="L14" s="143"/>
    </row>
    <row r="15" spans="1:16" hidden="1">
      <c r="A15" s="1042"/>
      <c r="B15" s="4" t="s">
        <v>826</v>
      </c>
      <c r="C15" s="181" t="s">
        <v>827</v>
      </c>
      <c r="D15" s="181"/>
      <c r="E15" s="137">
        <v>12</v>
      </c>
      <c r="F15" s="146"/>
      <c r="G15" s="142"/>
      <c r="H15" s="142"/>
      <c r="I15" s="142"/>
      <c r="J15" s="142"/>
      <c r="K15" s="142"/>
      <c r="L15" s="143"/>
    </row>
    <row r="16" spans="1:16" hidden="1">
      <c r="A16" s="1042"/>
      <c r="B16" s="2" t="s">
        <v>828</v>
      </c>
      <c r="C16" s="181" t="s">
        <v>829</v>
      </c>
      <c r="D16" s="181"/>
      <c r="E16" s="137">
        <v>23</v>
      </c>
      <c r="F16" s="146"/>
      <c r="G16" s="142"/>
      <c r="H16" s="142"/>
      <c r="I16" s="142"/>
      <c r="J16" s="142"/>
      <c r="K16" s="142"/>
      <c r="L16" s="143"/>
    </row>
    <row r="17" spans="1:12" hidden="1">
      <c r="A17" s="1042"/>
      <c r="B17" s="66" t="s">
        <v>281</v>
      </c>
      <c r="C17" s="181" t="s">
        <v>830</v>
      </c>
      <c r="D17" s="181"/>
      <c r="E17" s="137">
        <v>24</v>
      </c>
      <c r="F17" s="146"/>
      <c r="G17" s="142"/>
      <c r="H17" s="142"/>
      <c r="I17" s="142"/>
      <c r="J17" s="142"/>
      <c r="K17" s="142"/>
      <c r="L17" s="143"/>
    </row>
    <row r="18" spans="1:12" hidden="1">
      <c r="A18" s="1042"/>
      <c r="B18" s="2" t="s">
        <v>831</v>
      </c>
      <c r="C18" s="181" t="s">
        <v>832</v>
      </c>
      <c r="D18" s="181"/>
      <c r="E18" s="137">
        <v>25</v>
      </c>
      <c r="F18" s="146"/>
      <c r="G18" s="142"/>
      <c r="H18" s="142"/>
      <c r="I18" s="142"/>
      <c r="J18" s="142"/>
      <c r="K18" s="142"/>
      <c r="L18" s="143"/>
    </row>
    <row r="19" spans="1:12" hidden="1">
      <c r="A19" s="1042"/>
      <c r="B19" s="66" t="s">
        <v>279</v>
      </c>
      <c r="C19" s="181"/>
      <c r="D19" s="181"/>
      <c r="E19" s="137"/>
      <c r="F19" s="146"/>
      <c r="G19" s="142"/>
      <c r="H19" s="142"/>
      <c r="I19" s="142"/>
      <c r="J19" s="142"/>
      <c r="K19" s="142"/>
      <c r="L19" s="143"/>
    </row>
    <row r="20" spans="1:12" hidden="1">
      <c r="A20" s="1042"/>
      <c r="B20" s="66" t="s">
        <v>278</v>
      </c>
      <c r="C20" s="181"/>
      <c r="D20" s="181"/>
      <c r="E20" s="137"/>
      <c r="F20" s="146"/>
      <c r="G20" s="142"/>
      <c r="H20" s="142"/>
      <c r="I20" s="142"/>
      <c r="J20" s="142"/>
      <c r="K20" s="142"/>
      <c r="L20" s="143"/>
    </row>
    <row r="21" spans="1:12" hidden="1">
      <c r="A21" s="1042"/>
      <c r="B21" s="66" t="s">
        <v>288</v>
      </c>
      <c r="C21" s="181"/>
      <c r="D21" s="181"/>
      <c r="E21" s="137"/>
      <c r="F21" s="146"/>
      <c r="G21" s="142"/>
      <c r="H21" s="142"/>
      <c r="I21" s="142"/>
      <c r="J21" s="142"/>
      <c r="K21" s="142"/>
      <c r="L21" s="143"/>
    </row>
    <row r="22" spans="1:12" hidden="1">
      <c r="A22" s="1042"/>
      <c r="B22" s="2" t="s">
        <v>833</v>
      </c>
      <c r="C22" s="181"/>
      <c r="D22" s="181"/>
      <c r="E22" s="137"/>
      <c r="F22" s="146"/>
      <c r="G22" s="142"/>
      <c r="H22" s="142"/>
      <c r="I22" s="142"/>
      <c r="J22" s="142"/>
      <c r="K22" s="142"/>
      <c r="L22" s="143"/>
    </row>
    <row r="23" spans="1:12" hidden="1">
      <c r="A23" s="1042"/>
      <c r="B23" s="2" t="s">
        <v>834</v>
      </c>
      <c r="C23" s="181"/>
      <c r="D23" s="181"/>
      <c r="E23" s="137"/>
      <c r="F23" s="146"/>
      <c r="G23" s="142"/>
      <c r="H23" s="142"/>
      <c r="I23" s="142"/>
      <c r="J23" s="142"/>
      <c r="K23" s="142"/>
      <c r="L23" s="143"/>
    </row>
    <row r="24" spans="1:12" hidden="1">
      <c r="A24" s="1042"/>
      <c r="B24" s="2" t="s">
        <v>835</v>
      </c>
      <c r="C24" s="181"/>
      <c r="D24" s="181"/>
      <c r="E24" s="137"/>
      <c r="F24" s="146"/>
      <c r="G24" s="142"/>
      <c r="H24" s="142"/>
      <c r="I24" s="142"/>
      <c r="J24" s="142"/>
      <c r="K24" s="142"/>
      <c r="L24" s="143"/>
    </row>
    <row r="25" spans="1:12" hidden="1">
      <c r="A25" s="1042"/>
      <c r="B25" s="2" t="s">
        <v>836</v>
      </c>
      <c r="C25" s="181"/>
      <c r="D25" s="181"/>
      <c r="E25" s="137"/>
      <c r="F25" s="146"/>
      <c r="G25" s="142"/>
      <c r="H25" s="142"/>
      <c r="I25" s="142"/>
      <c r="J25" s="142"/>
      <c r="K25" s="142"/>
      <c r="L25" s="143"/>
    </row>
    <row r="26" spans="1:12" hidden="1">
      <c r="A26" s="1042"/>
      <c r="B26" s="2" t="s">
        <v>837</v>
      </c>
      <c r="C26" s="181"/>
      <c r="D26" s="181"/>
      <c r="E26" s="137"/>
      <c r="F26" s="146"/>
      <c r="G26" s="142"/>
      <c r="H26" s="142"/>
      <c r="I26" s="142"/>
      <c r="J26" s="142"/>
      <c r="K26" s="142"/>
      <c r="L26" s="143"/>
    </row>
    <row r="27" spans="1:12" hidden="1">
      <c r="A27" s="1042"/>
      <c r="B27" s="2" t="s">
        <v>838</v>
      </c>
      <c r="C27" s="181"/>
      <c r="D27" s="181"/>
      <c r="E27" s="137"/>
      <c r="F27" s="146"/>
      <c r="G27" s="142"/>
      <c r="H27" s="142"/>
      <c r="I27" s="142"/>
      <c r="J27" s="142"/>
      <c r="K27" s="142"/>
      <c r="L27" s="143"/>
    </row>
    <row r="28" spans="1:12" hidden="1">
      <c r="A28" s="1042"/>
      <c r="B28" s="2" t="s">
        <v>839</v>
      </c>
      <c r="C28" s="181"/>
      <c r="D28" s="181"/>
      <c r="E28" s="137"/>
      <c r="F28" s="146"/>
      <c r="G28" s="142"/>
      <c r="H28" s="142"/>
      <c r="I28" s="142"/>
      <c r="J28" s="142"/>
      <c r="K28" s="142"/>
      <c r="L28" s="143"/>
    </row>
    <row r="29" spans="1:12" hidden="1">
      <c r="A29" s="1042"/>
      <c r="B29" s="2" t="s">
        <v>840</v>
      </c>
      <c r="C29" s="181"/>
      <c r="D29" s="181"/>
      <c r="E29" s="137"/>
      <c r="F29" s="146"/>
      <c r="G29" s="142"/>
      <c r="H29" s="142"/>
      <c r="I29" s="142"/>
      <c r="J29" s="142"/>
      <c r="K29" s="142"/>
      <c r="L29" s="143"/>
    </row>
    <row r="30" spans="1:12" hidden="1">
      <c r="A30" s="1042"/>
      <c r="B30" s="66" t="s">
        <v>290</v>
      </c>
      <c r="C30" s="181"/>
      <c r="D30" s="181"/>
      <c r="E30" s="137"/>
      <c r="F30" s="146"/>
      <c r="G30" s="142"/>
      <c r="H30" s="142"/>
      <c r="I30" s="142"/>
      <c r="J30" s="142"/>
      <c r="K30" s="142"/>
      <c r="L30" s="143"/>
    </row>
    <row r="31" spans="1:12" hidden="1">
      <c r="A31" s="1042"/>
      <c r="B31" s="2" t="s">
        <v>841</v>
      </c>
      <c r="C31" s="181"/>
      <c r="D31" s="181"/>
      <c r="E31" s="137"/>
      <c r="F31" s="146"/>
      <c r="G31" s="142"/>
      <c r="H31" s="142"/>
      <c r="I31" s="142"/>
      <c r="J31" s="142"/>
      <c r="K31" s="142"/>
      <c r="L31" s="143"/>
    </row>
    <row r="32" spans="1:12" hidden="1">
      <c r="A32" s="1042"/>
      <c r="B32" s="2" t="s">
        <v>842</v>
      </c>
      <c r="C32" s="181"/>
      <c r="D32" s="181"/>
      <c r="E32" s="137"/>
      <c r="F32" s="146"/>
      <c r="G32" s="142"/>
      <c r="H32" s="142"/>
      <c r="I32" s="142"/>
      <c r="J32" s="142"/>
      <c r="K32" s="142"/>
      <c r="L32" s="143"/>
    </row>
    <row r="33" spans="1:12" hidden="1">
      <c r="A33" s="1042"/>
      <c r="B33" s="2" t="s">
        <v>843</v>
      </c>
      <c r="C33" s="181"/>
      <c r="D33" s="181"/>
      <c r="E33" s="137"/>
      <c r="F33" s="146"/>
      <c r="G33" s="142"/>
      <c r="H33" s="142"/>
      <c r="I33" s="142"/>
      <c r="J33" s="142"/>
      <c r="K33" s="142"/>
      <c r="L33" s="143"/>
    </row>
    <row r="34" spans="1:12" hidden="1">
      <c r="A34" s="1042"/>
      <c r="B34" s="2" t="s">
        <v>844</v>
      </c>
      <c r="C34" s="181"/>
      <c r="D34" s="181"/>
      <c r="E34" s="137"/>
      <c r="F34" s="146"/>
      <c r="G34" s="142"/>
      <c r="H34" s="142"/>
      <c r="I34" s="142"/>
      <c r="J34" s="142"/>
      <c r="K34" s="142"/>
      <c r="L34" s="143"/>
    </row>
    <row r="35" spans="1:12" hidden="1">
      <c r="A35" s="1042"/>
      <c r="B35" s="66" t="s">
        <v>477</v>
      </c>
      <c r="C35" s="181"/>
      <c r="D35" s="181"/>
      <c r="E35" s="137"/>
      <c r="F35" s="146"/>
      <c r="G35" s="142"/>
      <c r="H35" s="142"/>
      <c r="I35" s="142"/>
      <c r="J35" s="142"/>
      <c r="K35" s="142"/>
      <c r="L35" s="143"/>
    </row>
    <row r="36" spans="1:12" hidden="1">
      <c r="A36" s="1042"/>
      <c r="B36" s="2" t="s">
        <v>845</v>
      </c>
      <c r="C36" s="181"/>
      <c r="D36" s="181"/>
      <c r="E36" s="137"/>
      <c r="F36" s="146"/>
      <c r="G36" s="142"/>
      <c r="H36" s="142"/>
      <c r="I36" s="142"/>
      <c r="J36" s="142"/>
      <c r="K36" s="142"/>
      <c r="L36" s="143"/>
    </row>
    <row r="37" spans="1:12" ht="15.75" hidden="1">
      <c r="A37" s="1043" t="s">
        <v>846</v>
      </c>
      <c r="B37" s="1044"/>
      <c r="C37" s="185"/>
      <c r="D37" s="185"/>
      <c r="E37" s="185"/>
      <c r="F37" s="146"/>
      <c r="G37" s="142"/>
      <c r="H37" s="142"/>
      <c r="I37" s="142"/>
      <c r="J37" s="142"/>
      <c r="K37" s="142"/>
      <c r="L37" s="143"/>
    </row>
    <row r="38" spans="1:12" hidden="1">
      <c r="A38" s="1042" t="s">
        <v>847</v>
      </c>
      <c r="B38" s="66" t="s">
        <v>278</v>
      </c>
      <c r="C38" s="181" t="s">
        <v>848</v>
      </c>
      <c r="D38" s="181"/>
      <c r="E38" s="137">
        <v>4</v>
      </c>
      <c r="F38" s="146"/>
      <c r="G38" s="142"/>
      <c r="H38" s="142"/>
      <c r="I38" s="142"/>
      <c r="J38" s="142"/>
      <c r="K38" s="142"/>
      <c r="L38" s="143"/>
    </row>
    <row r="39" spans="1:12" hidden="1">
      <c r="A39" s="1042"/>
      <c r="B39" s="4" t="s">
        <v>286</v>
      </c>
      <c r="C39" s="181" t="s">
        <v>825</v>
      </c>
      <c r="D39" s="181"/>
      <c r="E39" s="137">
        <v>13</v>
      </c>
      <c r="F39" s="146"/>
      <c r="G39" s="142"/>
      <c r="H39" s="142"/>
      <c r="I39" s="142"/>
      <c r="J39" s="142"/>
      <c r="K39" s="142"/>
      <c r="L39" s="143"/>
    </row>
    <row r="40" spans="1:12" hidden="1">
      <c r="A40" s="1042"/>
      <c r="B40" s="66" t="s">
        <v>849</v>
      </c>
      <c r="C40" s="181" t="s">
        <v>827</v>
      </c>
      <c r="D40" s="181"/>
      <c r="E40" s="137">
        <v>12</v>
      </c>
      <c r="F40" s="146"/>
      <c r="G40" s="142"/>
      <c r="H40" s="142"/>
      <c r="I40" s="142"/>
      <c r="J40" s="142"/>
      <c r="K40" s="142"/>
      <c r="L40" s="143"/>
    </row>
    <row r="41" spans="1:12" ht="28.5" hidden="1">
      <c r="A41" s="1042"/>
      <c r="B41" s="2" t="s">
        <v>850</v>
      </c>
      <c r="C41" s="187" t="s">
        <v>851</v>
      </c>
      <c r="D41" s="187"/>
      <c r="E41" s="137">
        <v>9</v>
      </c>
      <c r="F41" s="146"/>
      <c r="G41" s="142"/>
      <c r="H41" s="142"/>
      <c r="I41" s="142"/>
      <c r="J41" s="142"/>
      <c r="K41" s="142"/>
      <c r="L41" s="143"/>
    </row>
    <row r="42" spans="1:12" hidden="1">
      <c r="A42" s="1042"/>
      <c r="B42" s="2" t="s">
        <v>852</v>
      </c>
      <c r="C42" s="1053" t="s">
        <v>853</v>
      </c>
      <c r="D42" s="811"/>
      <c r="E42" s="1054">
        <v>52</v>
      </c>
      <c r="F42" s="146"/>
      <c r="G42" s="142"/>
      <c r="H42" s="142"/>
      <c r="I42" s="142"/>
      <c r="J42" s="142"/>
      <c r="K42" s="142"/>
      <c r="L42" s="143"/>
    </row>
    <row r="43" spans="1:12" hidden="1">
      <c r="A43" s="1042"/>
      <c r="B43" s="2" t="s">
        <v>854</v>
      </c>
      <c r="C43" s="1053"/>
      <c r="D43" s="811"/>
      <c r="E43" s="1054"/>
      <c r="F43" s="146"/>
      <c r="G43" s="142"/>
      <c r="H43" s="142"/>
      <c r="I43" s="142"/>
      <c r="J43" s="142"/>
      <c r="K43" s="142"/>
      <c r="L43" s="143"/>
    </row>
    <row r="44" spans="1:12" hidden="1">
      <c r="A44" s="1042"/>
      <c r="B44" s="2" t="s">
        <v>855</v>
      </c>
      <c r="C44" s="181" t="s">
        <v>856</v>
      </c>
      <c r="D44" s="181"/>
      <c r="E44" s="137">
        <v>15</v>
      </c>
      <c r="F44" s="146"/>
      <c r="G44" s="142"/>
      <c r="H44" s="142"/>
      <c r="I44" s="142"/>
      <c r="J44" s="142"/>
      <c r="K44" s="142"/>
      <c r="L44" s="143"/>
    </row>
    <row r="45" spans="1:12" hidden="1">
      <c r="A45" s="1042"/>
      <c r="B45" s="2" t="s">
        <v>857</v>
      </c>
      <c r="C45" s="181"/>
      <c r="D45" s="181"/>
      <c r="E45" s="137"/>
      <c r="F45" s="146"/>
      <c r="G45" s="142"/>
      <c r="H45" s="142"/>
      <c r="I45" s="142"/>
      <c r="J45" s="142"/>
      <c r="K45" s="142"/>
      <c r="L45" s="143"/>
    </row>
    <row r="46" spans="1:12" hidden="1">
      <c r="A46" s="1042"/>
      <c r="B46" s="66" t="s">
        <v>290</v>
      </c>
      <c r="C46" s="181"/>
      <c r="D46" s="181"/>
      <c r="E46" s="137"/>
      <c r="F46" s="146"/>
      <c r="G46" s="142"/>
      <c r="H46" s="142"/>
      <c r="I46" s="142"/>
      <c r="J46" s="142"/>
      <c r="K46" s="142"/>
      <c r="L46" s="143"/>
    </row>
    <row r="47" spans="1:12" hidden="1">
      <c r="A47" s="1042"/>
      <c r="B47" s="2" t="s">
        <v>858</v>
      </c>
      <c r="C47" s="181"/>
      <c r="D47" s="181"/>
      <c r="E47" s="137"/>
      <c r="F47" s="146"/>
      <c r="G47" s="142"/>
      <c r="H47" s="142"/>
      <c r="I47" s="142"/>
      <c r="J47" s="142"/>
      <c r="K47" s="142"/>
      <c r="L47" s="143"/>
    </row>
    <row r="48" spans="1:12" hidden="1">
      <c r="A48" s="1042"/>
      <c r="B48" s="2" t="s">
        <v>859</v>
      </c>
      <c r="C48" s="181"/>
      <c r="D48" s="181"/>
      <c r="E48" s="137"/>
      <c r="F48" s="146"/>
      <c r="G48" s="142"/>
      <c r="H48" s="142"/>
      <c r="I48" s="142"/>
      <c r="J48" s="142"/>
      <c r="K48" s="142"/>
      <c r="L48" s="143"/>
    </row>
    <row r="49" spans="1:12" hidden="1">
      <c r="A49" s="1042"/>
      <c r="B49" s="2" t="s">
        <v>839</v>
      </c>
      <c r="C49" s="181"/>
      <c r="D49" s="181"/>
      <c r="E49" s="137"/>
      <c r="F49" s="146"/>
      <c r="G49" s="142"/>
      <c r="H49" s="142"/>
      <c r="I49" s="142"/>
      <c r="J49" s="142"/>
      <c r="K49" s="142"/>
      <c r="L49" s="143"/>
    </row>
    <row r="50" spans="1:12" hidden="1">
      <c r="A50" s="1042"/>
      <c r="B50" s="66" t="s">
        <v>477</v>
      </c>
      <c r="C50" s="181"/>
      <c r="D50" s="181"/>
      <c r="E50" s="137"/>
      <c r="F50" s="146"/>
      <c r="G50" s="142"/>
      <c r="H50" s="142"/>
      <c r="I50" s="142"/>
      <c r="J50" s="142"/>
      <c r="K50" s="142"/>
      <c r="L50" s="143"/>
    </row>
    <row r="51" spans="1:12" hidden="1">
      <c r="A51" s="1042"/>
      <c r="B51" s="2" t="s">
        <v>860</v>
      </c>
      <c r="C51" s="181"/>
      <c r="D51" s="181"/>
      <c r="E51" s="137"/>
      <c r="F51" s="146"/>
      <c r="G51" s="142"/>
      <c r="H51" s="142"/>
      <c r="I51" s="142"/>
      <c r="J51" s="142"/>
      <c r="K51" s="142"/>
      <c r="L51" s="143"/>
    </row>
    <row r="52" spans="1:12" hidden="1">
      <c r="A52" s="1042"/>
      <c r="B52" s="2" t="s">
        <v>861</v>
      </c>
      <c r="C52" s="181"/>
      <c r="D52" s="181"/>
      <c r="E52" s="137"/>
      <c r="F52" s="146"/>
      <c r="G52" s="142"/>
      <c r="H52" s="142"/>
      <c r="I52" s="142"/>
      <c r="J52" s="142"/>
      <c r="K52" s="142"/>
      <c r="L52" s="143"/>
    </row>
    <row r="53" spans="1:12" ht="15.75" hidden="1">
      <c r="A53" s="1043" t="s">
        <v>862</v>
      </c>
      <c r="B53" s="1044"/>
      <c r="C53" s="185"/>
      <c r="D53" s="185"/>
      <c r="E53" s="185"/>
      <c r="F53" s="146"/>
      <c r="G53" s="142"/>
      <c r="H53" s="142"/>
      <c r="I53" s="142"/>
      <c r="J53" s="142"/>
      <c r="K53" s="142"/>
      <c r="L53" s="143"/>
    </row>
    <row r="54" spans="1:12" hidden="1">
      <c r="A54" s="1042" t="s">
        <v>863</v>
      </c>
      <c r="B54" s="66" t="s">
        <v>278</v>
      </c>
      <c r="C54" s="181" t="s">
        <v>864</v>
      </c>
      <c r="D54" s="181"/>
      <c r="E54" s="137">
        <v>17</v>
      </c>
      <c r="F54" s="146"/>
      <c r="G54" s="142"/>
      <c r="H54" s="142"/>
      <c r="I54" s="142"/>
      <c r="J54" s="142"/>
      <c r="K54" s="142"/>
      <c r="L54" s="143"/>
    </row>
    <row r="55" spans="1:12" hidden="1">
      <c r="A55" s="1042"/>
      <c r="B55" s="4" t="s">
        <v>286</v>
      </c>
      <c r="C55" s="181" t="s">
        <v>865</v>
      </c>
      <c r="D55" s="181"/>
      <c r="E55" s="137">
        <v>23</v>
      </c>
      <c r="F55" s="146"/>
      <c r="G55" s="142"/>
      <c r="H55" s="142"/>
      <c r="I55" s="142"/>
      <c r="J55" s="142"/>
      <c r="K55" s="142"/>
      <c r="L55" s="143"/>
    </row>
    <row r="56" spans="1:12" hidden="1">
      <c r="A56" s="1042"/>
      <c r="B56" s="4" t="s">
        <v>826</v>
      </c>
      <c r="C56" s="181" t="s">
        <v>830</v>
      </c>
      <c r="D56" s="181"/>
      <c r="E56" s="137">
        <v>24</v>
      </c>
      <c r="F56" s="146"/>
      <c r="G56" s="142"/>
      <c r="H56" s="142"/>
      <c r="I56" s="142"/>
      <c r="J56" s="142"/>
      <c r="K56" s="142"/>
      <c r="L56" s="143"/>
    </row>
    <row r="57" spans="1:12" hidden="1">
      <c r="A57" s="1042"/>
      <c r="B57" s="66" t="s">
        <v>279</v>
      </c>
      <c r="C57" s="181" t="s">
        <v>866</v>
      </c>
      <c r="D57" s="181"/>
      <c r="E57" s="137">
        <v>35</v>
      </c>
      <c r="F57" s="146"/>
      <c r="G57" s="142"/>
      <c r="H57" s="142"/>
      <c r="I57" s="142"/>
      <c r="J57" s="142"/>
      <c r="K57" s="142"/>
      <c r="L57" s="143"/>
    </row>
    <row r="58" spans="1:12" hidden="1">
      <c r="A58" s="1042"/>
      <c r="B58" s="66" t="s">
        <v>849</v>
      </c>
      <c r="C58" s="181" t="s">
        <v>867</v>
      </c>
      <c r="D58" s="181"/>
      <c r="E58" s="137">
        <v>40</v>
      </c>
      <c r="F58" s="146"/>
      <c r="G58" s="142"/>
      <c r="H58" s="142"/>
      <c r="I58" s="142"/>
      <c r="J58" s="142"/>
      <c r="K58" s="142"/>
      <c r="L58" s="143"/>
    </row>
    <row r="59" spans="1:12" hidden="1">
      <c r="A59" s="1042"/>
      <c r="B59" s="2" t="s">
        <v>868</v>
      </c>
      <c r="C59" s="181" t="s">
        <v>869</v>
      </c>
      <c r="D59" s="181"/>
      <c r="E59" s="137">
        <v>38</v>
      </c>
      <c r="F59" s="146"/>
      <c r="G59" s="142"/>
      <c r="H59" s="142"/>
      <c r="I59" s="142"/>
      <c r="J59" s="142"/>
      <c r="K59" s="142"/>
      <c r="L59" s="143"/>
    </row>
    <row r="60" spans="1:12" hidden="1">
      <c r="A60" s="1042"/>
      <c r="B60" s="2" t="s">
        <v>858</v>
      </c>
      <c r="C60" s="181"/>
      <c r="D60" s="181"/>
      <c r="E60" s="137"/>
      <c r="F60" s="146"/>
      <c r="G60" s="142"/>
      <c r="H60" s="142"/>
      <c r="I60" s="142"/>
      <c r="J60" s="142"/>
      <c r="K60" s="142"/>
      <c r="L60" s="143"/>
    </row>
    <row r="61" spans="1:12" hidden="1">
      <c r="A61" s="1042"/>
      <c r="B61" s="2"/>
      <c r="C61" s="181"/>
      <c r="D61" s="181"/>
      <c r="E61" s="137"/>
      <c r="F61" s="146"/>
      <c r="G61" s="142"/>
      <c r="H61" s="142"/>
      <c r="I61" s="142"/>
      <c r="J61" s="142"/>
      <c r="K61" s="142"/>
      <c r="L61" s="143"/>
    </row>
    <row r="62" spans="1:12" hidden="1">
      <c r="A62" s="1042"/>
      <c r="B62" s="2" t="s">
        <v>839</v>
      </c>
      <c r="C62" s="181"/>
      <c r="D62" s="181"/>
      <c r="E62" s="137"/>
      <c r="F62" s="146"/>
      <c r="G62" s="142"/>
      <c r="H62" s="142"/>
      <c r="I62" s="142"/>
      <c r="J62" s="142"/>
      <c r="K62" s="142"/>
      <c r="L62" s="143"/>
    </row>
    <row r="63" spans="1:12" hidden="1">
      <c r="A63" s="1042"/>
      <c r="B63" s="2" t="s">
        <v>870</v>
      </c>
      <c r="C63" s="181"/>
      <c r="D63" s="181"/>
      <c r="E63" s="137"/>
      <c r="F63" s="146"/>
      <c r="G63" s="142"/>
      <c r="H63" s="142"/>
      <c r="I63" s="142"/>
      <c r="J63" s="142"/>
      <c r="K63" s="142"/>
      <c r="L63" s="143"/>
    </row>
    <row r="64" spans="1:12" hidden="1">
      <c r="A64" s="1042"/>
      <c r="B64" s="2" t="s">
        <v>283</v>
      </c>
      <c r="C64" s="181"/>
      <c r="D64" s="181"/>
      <c r="E64" s="137"/>
      <c r="F64" s="146"/>
      <c r="G64" s="142"/>
      <c r="H64" s="142"/>
      <c r="I64" s="142"/>
      <c r="J64" s="142"/>
      <c r="K64" s="142"/>
      <c r="L64" s="143"/>
    </row>
    <row r="65" spans="1:12" hidden="1">
      <c r="A65" s="1042"/>
      <c r="B65" s="2" t="s">
        <v>871</v>
      </c>
      <c r="C65" s="181"/>
      <c r="D65" s="181"/>
      <c r="E65" s="137"/>
      <c r="F65" s="146"/>
      <c r="G65" s="142"/>
      <c r="H65" s="142"/>
      <c r="I65" s="142"/>
      <c r="J65" s="142"/>
      <c r="K65" s="142"/>
      <c r="L65" s="143"/>
    </row>
    <row r="66" spans="1:12" hidden="1">
      <c r="A66" s="1042"/>
      <c r="B66" s="66" t="s">
        <v>872</v>
      </c>
      <c r="C66" s="181"/>
      <c r="D66" s="181"/>
      <c r="E66" s="137"/>
      <c r="F66" s="146"/>
      <c r="G66" s="142"/>
      <c r="H66" s="142"/>
      <c r="I66" s="142"/>
      <c r="J66" s="142"/>
      <c r="K66" s="142"/>
      <c r="L66" s="143"/>
    </row>
    <row r="67" spans="1:12" hidden="1">
      <c r="A67" s="1042"/>
      <c r="B67" s="66" t="s">
        <v>281</v>
      </c>
      <c r="C67" s="181"/>
      <c r="D67" s="181"/>
      <c r="E67" s="137"/>
      <c r="F67" s="146"/>
      <c r="G67" s="142"/>
      <c r="H67" s="142"/>
      <c r="I67" s="142"/>
      <c r="J67" s="142"/>
      <c r="K67" s="142"/>
      <c r="L67" s="143"/>
    </row>
    <row r="68" spans="1:12" hidden="1">
      <c r="A68" s="1042"/>
      <c r="B68" s="2" t="s">
        <v>873</v>
      </c>
      <c r="C68" s="181"/>
      <c r="D68" s="181"/>
      <c r="E68" s="137"/>
      <c r="F68" s="146"/>
      <c r="G68" s="142"/>
      <c r="H68" s="142"/>
      <c r="I68" s="142"/>
      <c r="J68" s="142"/>
      <c r="K68" s="142"/>
      <c r="L68" s="143"/>
    </row>
    <row r="69" spans="1:12" hidden="1">
      <c r="A69" s="1042"/>
      <c r="B69" s="66" t="s">
        <v>477</v>
      </c>
      <c r="C69" s="181"/>
      <c r="D69" s="181"/>
      <c r="E69" s="137"/>
      <c r="F69" s="146"/>
      <c r="G69" s="142"/>
      <c r="H69" s="142"/>
      <c r="I69" s="142"/>
      <c r="J69" s="142"/>
      <c r="K69" s="142"/>
      <c r="L69" s="143"/>
    </row>
    <row r="70" spans="1:12" hidden="1">
      <c r="A70" s="1042"/>
      <c r="B70" s="2" t="s">
        <v>857</v>
      </c>
      <c r="C70" s="181"/>
      <c r="D70" s="181"/>
      <c r="E70" s="137"/>
      <c r="F70" s="146"/>
      <c r="G70" s="142"/>
      <c r="H70" s="142"/>
      <c r="I70" s="142"/>
      <c r="J70" s="142"/>
      <c r="K70" s="142"/>
      <c r="L70" s="143"/>
    </row>
    <row r="71" spans="1:12" hidden="1">
      <c r="A71" s="1042"/>
      <c r="B71" s="66" t="s">
        <v>290</v>
      </c>
      <c r="C71" s="181"/>
      <c r="D71" s="181"/>
      <c r="E71" s="137"/>
      <c r="F71" s="146"/>
      <c r="G71" s="142"/>
      <c r="H71" s="142"/>
      <c r="I71" s="142"/>
      <c r="J71" s="142"/>
      <c r="K71" s="142"/>
      <c r="L71" s="143"/>
    </row>
    <row r="72" spans="1:12" hidden="1">
      <c r="A72" s="1042"/>
      <c r="B72" s="2" t="s">
        <v>874</v>
      </c>
      <c r="C72" s="181"/>
      <c r="D72" s="181"/>
      <c r="E72" s="137"/>
      <c r="F72" s="146"/>
      <c r="G72" s="142"/>
      <c r="H72" s="142"/>
      <c r="I72" s="142"/>
      <c r="J72" s="142"/>
      <c r="K72" s="142"/>
      <c r="L72" s="143"/>
    </row>
    <row r="73" spans="1:12" hidden="1">
      <c r="A73" s="1042"/>
      <c r="B73" s="2" t="s">
        <v>833</v>
      </c>
      <c r="C73" s="181"/>
      <c r="D73" s="181"/>
      <c r="E73" s="137"/>
      <c r="F73" s="146"/>
      <c r="G73" s="142"/>
      <c r="H73" s="142"/>
      <c r="I73" s="142"/>
      <c r="J73" s="142"/>
      <c r="K73" s="142"/>
      <c r="L73" s="143"/>
    </row>
    <row r="74" spans="1:12" hidden="1">
      <c r="A74" s="1042"/>
      <c r="B74" s="2" t="s">
        <v>859</v>
      </c>
      <c r="C74" s="181"/>
      <c r="D74" s="181"/>
      <c r="E74" s="137"/>
      <c r="F74" s="146"/>
      <c r="G74" s="142"/>
      <c r="H74" s="142"/>
      <c r="I74" s="142"/>
      <c r="J74" s="142"/>
      <c r="K74" s="142"/>
      <c r="L74" s="143"/>
    </row>
    <row r="75" spans="1:12" hidden="1">
      <c r="A75" s="1042"/>
      <c r="B75" s="2" t="s">
        <v>874</v>
      </c>
      <c r="C75" s="181"/>
      <c r="D75" s="181"/>
      <c r="E75" s="137"/>
      <c r="F75" s="146"/>
      <c r="G75" s="142"/>
      <c r="H75" s="142"/>
      <c r="I75" s="142"/>
      <c r="J75" s="142"/>
      <c r="K75" s="142"/>
      <c r="L75" s="143"/>
    </row>
    <row r="76" spans="1:12" ht="15.75" hidden="1">
      <c r="A76" s="1043" t="s">
        <v>875</v>
      </c>
      <c r="B76" s="1044"/>
      <c r="C76" s="185"/>
      <c r="D76" s="185"/>
      <c r="E76" s="185"/>
      <c r="F76" s="146"/>
      <c r="G76" s="142"/>
      <c r="H76" s="142"/>
      <c r="I76" s="142"/>
      <c r="J76" s="142"/>
      <c r="K76" s="142"/>
      <c r="L76" s="143"/>
    </row>
    <row r="77" spans="1:12" hidden="1">
      <c r="A77" s="1042" t="s">
        <v>876</v>
      </c>
      <c r="B77" s="66" t="s">
        <v>278</v>
      </c>
      <c r="C77" s="181" t="s">
        <v>877</v>
      </c>
      <c r="D77" s="181"/>
      <c r="E77" s="137">
        <v>34</v>
      </c>
      <c r="F77" s="146"/>
      <c r="G77" s="142"/>
      <c r="H77" s="142"/>
      <c r="I77" s="142"/>
      <c r="J77" s="142"/>
      <c r="K77" s="142"/>
      <c r="L77" s="143"/>
    </row>
    <row r="78" spans="1:12" hidden="1">
      <c r="A78" s="1042"/>
      <c r="B78" s="4" t="s">
        <v>286</v>
      </c>
      <c r="C78" s="181" t="s">
        <v>878</v>
      </c>
      <c r="D78" s="181"/>
      <c r="E78" s="137">
        <v>16</v>
      </c>
      <c r="F78" s="146"/>
      <c r="G78" s="142"/>
      <c r="H78" s="142"/>
      <c r="I78" s="142"/>
      <c r="J78" s="142"/>
      <c r="K78" s="142"/>
      <c r="L78" s="143"/>
    </row>
    <row r="79" spans="1:12" hidden="1">
      <c r="A79" s="1042"/>
      <c r="B79" s="4" t="s">
        <v>826</v>
      </c>
      <c r="C79" s="181"/>
      <c r="D79" s="181"/>
      <c r="E79" s="137"/>
      <c r="F79" s="146"/>
      <c r="G79" s="142"/>
      <c r="H79" s="142"/>
      <c r="I79" s="142"/>
      <c r="J79" s="142"/>
      <c r="K79" s="142"/>
      <c r="L79" s="143"/>
    </row>
    <row r="80" spans="1:12" hidden="1">
      <c r="A80" s="1042"/>
      <c r="B80" s="66" t="s">
        <v>849</v>
      </c>
      <c r="C80" s="181"/>
      <c r="D80" s="181"/>
      <c r="E80" s="137"/>
      <c r="F80" s="146"/>
      <c r="G80" s="142"/>
      <c r="H80" s="142"/>
      <c r="I80" s="142"/>
      <c r="J80" s="142"/>
      <c r="K80" s="142"/>
      <c r="L80" s="143"/>
    </row>
    <row r="81" spans="1:12" hidden="1">
      <c r="A81" s="1042"/>
      <c r="B81" s="2" t="s">
        <v>879</v>
      </c>
      <c r="C81" s="181"/>
      <c r="D81" s="181"/>
      <c r="E81" s="137"/>
      <c r="F81" s="146"/>
      <c r="G81" s="142"/>
      <c r="H81" s="142"/>
      <c r="I81" s="142"/>
      <c r="J81" s="142"/>
      <c r="K81" s="142"/>
      <c r="L81" s="143"/>
    </row>
    <row r="82" spans="1:12" hidden="1">
      <c r="A82" s="1042"/>
      <c r="B82" s="2" t="s">
        <v>852</v>
      </c>
      <c r="C82" s="181"/>
      <c r="D82" s="181"/>
      <c r="E82" s="137"/>
      <c r="F82" s="146"/>
      <c r="G82" s="142"/>
      <c r="H82" s="142"/>
      <c r="I82" s="142"/>
      <c r="J82" s="142"/>
      <c r="K82" s="142"/>
      <c r="L82" s="143"/>
    </row>
    <row r="83" spans="1:12" hidden="1">
      <c r="A83" s="1042"/>
      <c r="B83" s="2" t="s">
        <v>873</v>
      </c>
      <c r="C83" s="181"/>
      <c r="D83" s="181"/>
      <c r="E83" s="137"/>
      <c r="F83" s="146"/>
      <c r="G83" s="142"/>
      <c r="H83" s="142"/>
      <c r="I83" s="142"/>
      <c r="J83" s="142"/>
      <c r="K83" s="142"/>
      <c r="L83" s="143"/>
    </row>
    <row r="84" spans="1:12" hidden="1">
      <c r="A84" s="1042"/>
      <c r="B84" s="2" t="s">
        <v>838</v>
      </c>
      <c r="C84" s="181"/>
      <c r="D84" s="181"/>
      <c r="E84" s="137"/>
      <c r="F84" s="146"/>
      <c r="G84" s="142"/>
      <c r="H84" s="142"/>
      <c r="I84" s="142"/>
      <c r="J84" s="142"/>
      <c r="K84" s="142"/>
      <c r="L84" s="143"/>
    </row>
    <row r="85" spans="1:12" hidden="1">
      <c r="A85" s="1042"/>
      <c r="B85" s="2" t="s">
        <v>880</v>
      </c>
      <c r="C85" s="181"/>
      <c r="D85" s="181"/>
      <c r="E85" s="137"/>
      <c r="F85" s="146"/>
      <c r="G85" s="142"/>
      <c r="H85" s="142"/>
      <c r="I85" s="142"/>
      <c r="J85" s="142"/>
      <c r="K85" s="142"/>
      <c r="L85" s="143"/>
    </row>
    <row r="86" spans="1:12" hidden="1">
      <c r="A86" s="1042"/>
      <c r="B86" s="2" t="s">
        <v>870</v>
      </c>
      <c r="C86" s="181"/>
      <c r="D86" s="181"/>
      <c r="E86" s="137"/>
      <c r="F86" s="146"/>
      <c r="G86" s="142"/>
      <c r="H86" s="142"/>
      <c r="I86" s="142"/>
      <c r="J86" s="142"/>
      <c r="K86" s="142"/>
      <c r="L86" s="143"/>
    </row>
    <row r="87" spans="1:12" hidden="1">
      <c r="A87" s="1042"/>
      <c r="B87" s="2" t="s">
        <v>881</v>
      </c>
      <c r="C87" s="181"/>
      <c r="D87" s="181"/>
      <c r="E87" s="137"/>
      <c r="F87" s="146"/>
      <c r="G87" s="142"/>
      <c r="H87" s="142"/>
      <c r="I87" s="142"/>
      <c r="J87" s="142"/>
      <c r="K87" s="142"/>
      <c r="L87" s="143"/>
    </row>
    <row r="88" spans="1:12" hidden="1">
      <c r="A88" s="1042"/>
      <c r="B88" s="2" t="s">
        <v>882</v>
      </c>
      <c r="C88" s="181"/>
      <c r="D88" s="181"/>
      <c r="E88" s="137"/>
      <c r="F88" s="146"/>
      <c r="G88" s="142"/>
      <c r="H88" s="142"/>
      <c r="I88" s="142"/>
      <c r="J88" s="142"/>
      <c r="K88" s="142"/>
      <c r="L88" s="143"/>
    </row>
    <row r="89" spans="1:12" hidden="1">
      <c r="A89" s="1042"/>
      <c r="B89" s="2" t="s">
        <v>858</v>
      </c>
      <c r="C89" s="181"/>
      <c r="D89" s="181"/>
      <c r="E89" s="137"/>
      <c r="F89" s="146"/>
      <c r="G89" s="142"/>
      <c r="H89" s="142"/>
      <c r="I89" s="142"/>
      <c r="J89" s="142"/>
      <c r="K89" s="142"/>
      <c r="L89" s="143"/>
    </row>
    <row r="90" spans="1:12" hidden="1">
      <c r="A90" s="1042"/>
      <c r="B90" s="2" t="s">
        <v>833</v>
      </c>
      <c r="C90" s="181"/>
      <c r="D90" s="181"/>
      <c r="E90" s="137"/>
      <c r="F90" s="146"/>
      <c r="G90" s="142"/>
      <c r="H90" s="142"/>
      <c r="I90" s="142"/>
      <c r="J90" s="142"/>
      <c r="K90" s="142"/>
      <c r="L90" s="143"/>
    </row>
    <row r="91" spans="1:12" hidden="1">
      <c r="A91" s="1042"/>
      <c r="B91" s="66" t="s">
        <v>477</v>
      </c>
      <c r="C91" s="181"/>
      <c r="D91" s="181"/>
      <c r="E91" s="137"/>
      <c r="F91" s="146"/>
      <c r="G91" s="142"/>
      <c r="H91" s="142"/>
      <c r="I91" s="142"/>
      <c r="J91" s="142"/>
      <c r="K91" s="142"/>
      <c r="L91" s="143"/>
    </row>
    <row r="92" spans="1:12" hidden="1">
      <c r="A92" s="1042"/>
      <c r="B92" s="66" t="s">
        <v>290</v>
      </c>
      <c r="C92" s="181"/>
      <c r="D92" s="181"/>
      <c r="E92" s="137"/>
      <c r="F92" s="146"/>
      <c r="G92" s="142"/>
      <c r="H92" s="142"/>
      <c r="I92" s="142"/>
      <c r="J92" s="142"/>
      <c r="K92" s="142"/>
      <c r="L92" s="143"/>
    </row>
    <row r="93" spans="1:12" hidden="1">
      <c r="A93" s="1042"/>
      <c r="B93" s="2" t="s">
        <v>857</v>
      </c>
      <c r="C93" s="181"/>
      <c r="D93" s="181"/>
      <c r="E93" s="137"/>
      <c r="F93" s="146"/>
      <c r="G93" s="142"/>
      <c r="H93" s="142"/>
      <c r="I93" s="142"/>
      <c r="J93" s="142"/>
      <c r="K93" s="142"/>
      <c r="L93" s="143"/>
    </row>
    <row r="94" spans="1:12" hidden="1">
      <c r="A94" s="1042"/>
      <c r="B94" s="2" t="s">
        <v>870</v>
      </c>
      <c r="C94" s="181"/>
      <c r="D94" s="181"/>
      <c r="E94" s="137"/>
      <c r="F94" s="146"/>
      <c r="G94" s="142"/>
      <c r="H94" s="142"/>
      <c r="I94" s="142"/>
      <c r="J94" s="142"/>
      <c r="K94" s="142"/>
      <c r="L94" s="143"/>
    </row>
    <row r="95" spans="1:12" hidden="1">
      <c r="A95" s="1042"/>
      <c r="B95" s="66" t="s">
        <v>281</v>
      </c>
      <c r="C95" s="181"/>
      <c r="D95" s="181"/>
      <c r="E95" s="137"/>
      <c r="F95" s="146"/>
      <c r="G95" s="142"/>
      <c r="H95" s="142"/>
      <c r="I95" s="142"/>
      <c r="J95" s="142"/>
      <c r="K95" s="142"/>
      <c r="L95" s="143"/>
    </row>
    <row r="96" spans="1:12" hidden="1">
      <c r="A96" s="1042"/>
      <c r="B96" s="66" t="s">
        <v>279</v>
      </c>
      <c r="C96" s="181"/>
      <c r="D96" s="181"/>
      <c r="E96" s="137"/>
      <c r="F96" s="146"/>
      <c r="G96" s="142"/>
      <c r="H96" s="142"/>
      <c r="I96" s="142"/>
      <c r="J96" s="142"/>
      <c r="K96" s="142"/>
      <c r="L96" s="143"/>
    </row>
    <row r="97" spans="1:12" ht="15.75" hidden="1">
      <c r="A97" s="1043" t="s">
        <v>883</v>
      </c>
      <c r="B97" s="1044"/>
      <c r="C97" s="185"/>
      <c r="D97" s="185"/>
      <c r="E97" s="185"/>
      <c r="F97" s="146"/>
      <c r="G97" s="142"/>
      <c r="H97" s="142"/>
      <c r="I97" s="142"/>
      <c r="J97" s="142"/>
      <c r="K97" s="142"/>
      <c r="L97" s="143"/>
    </row>
    <row r="98" spans="1:12" hidden="1">
      <c r="A98" s="1042" t="s">
        <v>884</v>
      </c>
      <c r="B98" s="66" t="s">
        <v>278</v>
      </c>
      <c r="C98" s="181" t="s">
        <v>885</v>
      </c>
      <c r="D98" s="181"/>
      <c r="E98" s="137">
        <v>26</v>
      </c>
      <c r="F98" s="146"/>
      <c r="G98" s="142"/>
      <c r="H98" s="142"/>
      <c r="I98" s="142"/>
      <c r="J98" s="142"/>
      <c r="K98" s="142"/>
      <c r="L98" s="143"/>
    </row>
    <row r="99" spans="1:12" hidden="1">
      <c r="A99" s="1042"/>
      <c r="B99" s="4" t="s">
        <v>286</v>
      </c>
      <c r="C99" s="181" t="s">
        <v>886</v>
      </c>
      <c r="D99" s="181"/>
      <c r="E99" s="137">
        <v>8</v>
      </c>
      <c r="F99" s="146"/>
      <c r="G99" s="142"/>
      <c r="H99" s="142"/>
      <c r="I99" s="142"/>
      <c r="J99" s="142"/>
      <c r="K99" s="142"/>
      <c r="L99" s="143"/>
    </row>
    <row r="100" spans="1:12" ht="19.5" hidden="1" customHeight="1">
      <c r="A100" s="1042"/>
      <c r="B100" s="4" t="s">
        <v>826</v>
      </c>
      <c r="C100" s="181" t="s">
        <v>887</v>
      </c>
      <c r="D100" s="181"/>
      <c r="E100" s="189" t="s">
        <v>888</v>
      </c>
      <c r="F100" s="146"/>
      <c r="G100" s="142"/>
      <c r="H100" s="142"/>
      <c r="I100" s="142"/>
      <c r="J100" s="142"/>
      <c r="K100" s="142"/>
      <c r="L100" s="143"/>
    </row>
    <row r="101" spans="1:12" hidden="1">
      <c r="A101" s="1042"/>
      <c r="B101" s="66" t="s">
        <v>849</v>
      </c>
      <c r="C101" s="181"/>
      <c r="D101" s="181"/>
      <c r="E101" s="137"/>
      <c r="F101" s="146"/>
      <c r="G101" s="142"/>
      <c r="H101" s="142"/>
      <c r="I101" s="142"/>
      <c r="J101" s="142"/>
      <c r="K101" s="142"/>
      <c r="L101" s="143"/>
    </row>
    <row r="102" spans="1:12" hidden="1">
      <c r="A102" s="1042"/>
      <c r="B102" s="2" t="s">
        <v>889</v>
      </c>
      <c r="C102" s="181"/>
      <c r="D102" s="181"/>
      <c r="E102" s="137"/>
      <c r="F102" s="146"/>
      <c r="G102" s="142"/>
      <c r="H102" s="142"/>
      <c r="I102" s="142"/>
      <c r="J102" s="142"/>
      <c r="K102" s="142"/>
      <c r="L102" s="143"/>
    </row>
    <row r="103" spans="1:12" hidden="1">
      <c r="A103" s="1042"/>
      <c r="B103" s="2" t="s">
        <v>870</v>
      </c>
      <c r="C103" s="181"/>
      <c r="D103" s="181"/>
      <c r="E103" s="137"/>
      <c r="F103" s="146"/>
      <c r="G103" s="142"/>
      <c r="H103" s="142"/>
      <c r="I103" s="142"/>
      <c r="J103" s="142"/>
      <c r="K103" s="142"/>
      <c r="L103" s="143"/>
    </row>
    <row r="104" spans="1:12" hidden="1">
      <c r="A104" s="1042"/>
      <c r="B104" s="2" t="s">
        <v>857</v>
      </c>
      <c r="C104" s="181"/>
      <c r="D104" s="181"/>
      <c r="E104" s="137"/>
      <c r="F104" s="146"/>
      <c r="G104" s="142"/>
      <c r="H104" s="142"/>
      <c r="I104" s="142"/>
      <c r="J104" s="142"/>
      <c r="K104" s="142"/>
      <c r="L104" s="143"/>
    </row>
    <row r="105" spans="1:12" hidden="1">
      <c r="A105" s="1042"/>
      <c r="B105" s="2" t="s">
        <v>837</v>
      </c>
      <c r="C105" s="181"/>
      <c r="D105" s="181"/>
      <c r="E105" s="137"/>
      <c r="F105" s="146"/>
      <c r="G105" s="142"/>
      <c r="H105" s="142"/>
      <c r="I105" s="142"/>
      <c r="J105" s="142"/>
      <c r="K105" s="142"/>
      <c r="L105" s="143"/>
    </row>
    <row r="106" spans="1:12" hidden="1">
      <c r="A106" s="1042"/>
      <c r="B106" s="2" t="s">
        <v>852</v>
      </c>
      <c r="C106" s="181"/>
      <c r="D106" s="181"/>
      <c r="E106" s="137"/>
      <c r="F106" s="146"/>
      <c r="G106" s="142"/>
      <c r="H106" s="142"/>
      <c r="I106" s="142"/>
      <c r="J106" s="142"/>
      <c r="K106" s="142"/>
      <c r="L106" s="143"/>
    </row>
    <row r="107" spans="1:12" hidden="1">
      <c r="A107" s="1042"/>
      <c r="B107" s="2" t="s">
        <v>890</v>
      </c>
      <c r="C107" s="181"/>
      <c r="D107" s="181"/>
      <c r="E107" s="137"/>
      <c r="F107" s="146"/>
      <c r="G107" s="142"/>
      <c r="H107" s="142"/>
      <c r="I107" s="142"/>
      <c r="J107" s="142"/>
      <c r="K107" s="142"/>
      <c r="L107" s="143"/>
    </row>
    <row r="108" spans="1:12" hidden="1">
      <c r="A108" s="1042"/>
      <c r="B108" s="2" t="s">
        <v>891</v>
      </c>
      <c r="C108" s="181"/>
      <c r="D108" s="181"/>
      <c r="E108" s="137"/>
      <c r="F108" s="146"/>
      <c r="G108" s="142"/>
      <c r="H108" s="142"/>
      <c r="I108" s="142"/>
      <c r="J108" s="142"/>
      <c r="K108" s="142"/>
      <c r="L108" s="143"/>
    </row>
    <row r="109" spans="1:12" hidden="1">
      <c r="A109" s="1042"/>
      <c r="B109" s="66" t="s">
        <v>290</v>
      </c>
      <c r="C109" s="181"/>
      <c r="D109" s="181"/>
      <c r="E109" s="137"/>
      <c r="F109" s="146"/>
      <c r="G109" s="142"/>
      <c r="H109" s="142"/>
      <c r="I109" s="142"/>
      <c r="J109" s="142"/>
      <c r="K109" s="142"/>
      <c r="L109" s="143"/>
    </row>
    <row r="110" spans="1:12" hidden="1">
      <c r="A110" s="1042"/>
      <c r="B110" s="2" t="s">
        <v>871</v>
      </c>
      <c r="C110" s="181"/>
      <c r="D110" s="181"/>
      <c r="E110" s="137"/>
      <c r="F110" s="146"/>
      <c r="G110" s="142"/>
      <c r="H110" s="142"/>
      <c r="I110" s="142"/>
      <c r="J110" s="142"/>
      <c r="K110" s="142"/>
      <c r="L110" s="143"/>
    </row>
    <row r="111" spans="1:12" hidden="1">
      <c r="A111" s="1042"/>
      <c r="B111" s="2" t="s">
        <v>858</v>
      </c>
      <c r="C111" s="181"/>
      <c r="D111" s="181"/>
      <c r="E111" s="137"/>
      <c r="F111" s="146"/>
      <c r="G111" s="142"/>
      <c r="H111" s="142"/>
      <c r="I111" s="142"/>
      <c r="J111" s="142"/>
      <c r="K111" s="142"/>
      <c r="L111" s="143"/>
    </row>
    <row r="112" spans="1:12" hidden="1">
      <c r="A112" s="1042"/>
      <c r="B112" s="66" t="s">
        <v>872</v>
      </c>
      <c r="C112" s="181"/>
      <c r="D112" s="181"/>
      <c r="E112" s="137"/>
      <c r="F112" s="146"/>
      <c r="G112" s="142"/>
      <c r="H112" s="142"/>
      <c r="I112" s="142"/>
      <c r="J112" s="142"/>
      <c r="K112" s="142"/>
      <c r="L112" s="143"/>
    </row>
    <row r="113" spans="1:12" ht="15.75" hidden="1">
      <c r="A113" s="1040" t="s">
        <v>892</v>
      </c>
      <c r="B113" s="1041"/>
      <c r="C113" s="185"/>
      <c r="D113" s="185"/>
      <c r="E113" s="185"/>
      <c r="F113" s="146"/>
      <c r="G113" s="142"/>
      <c r="H113" s="142"/>
      <c r="I113" s="142"/>
      <c r="J113" s="142"/>
      <c r="K113" s="142"/>
      <c r="L113" s="143"/>
    </row>
    <row r="114" spans="1:12" hidden="1">
      <c r="A114" s="1042" t="s">
        <v>893</v>
      </c>
      <c r="B114" s="66" t="s">
        <v>278</v>
      </c>
      <c r="C114" s="181" t="s">
        <v>894</v>
      </c>
      <c r="D114" s="181"/>
      <c r="E114" s="137">
        <v>55</v>
      </c>
      <c r="F114" s="146"/>
      <c r="G114" s="142"/>
      <c r="H114" s="142"/>
      <c r="I114" s="142"/>
      <c r="J114" s="142"/>
      <c r="K114" s="142"/>
      <c r="L114" s="143"/>
    </row>
    <row r="115" spans="1:12" hidden="1">
      <c r="A115" s="1042"/>
      <c r="B115" s="4" t="s">
        <v>286</v>
      </c>
      <c r="C115" s="181" t="s">
        <v>895</v>
      </c>
      <c r="D115" s="181"/>
      <c r="E115" s="137">
        <v>58</v>
      </c>
      <c r="F115" s="146"/>
      <c r="G115" s="142"/>
      <c r="H115" s="142"/>
      <c r="I115" s="142"/>
      <c r="J115" s="142"/>
      <c r="K115" s="142"/>
      <c r="L115" s="143"/>
    </row>
    <row r="116" spans="1:12" hidden="1">
      <c r="A116" s="1042"/>
      <c r="B116" s="4" t="s">
        <v>826</v>
      </c>
      <c r="C116" s="181" t="s">
        <v>896</v>
      </c>
      <c r="D116" s="181"/>
      <c r="E116" s="137">
        <v>62</v>
      </c>
      <c r="F116" s="146"/>
      <c r="G116" s="142"/>
      <c r="H116" s="142"/>
      <c r="I116" s="142"/>
      <c r="J116" s="142"/>
      <c r="K116" s="142"/>
      <c r="L116" s="143"/>
    </row>
    <row r="117" spans="1:12" hidden="1">
      <c r="A117" s="1042"/>
      <c r="B117" s="66" t="s">
        <v>849</v>
      </c>
      <c r="C117" s="181" t="s">
        <v>897</v>
      </c>
      <c r="D117" s="181"/>
      <c r="E117" s="137">
        <v>66</v>
      </c>
      <c r="F117" s="146"/>
      <c r="G117" s="142"/>
      <c r="H117" s="142"/>
      <c r="I117" s="142"/>
      <c r="J117" s="142"/>
      <c r="K117" s="142"/>
      <c r="L117" s="143"/>
    </row>
    <row r="118" spans="1:12" hidden="1">
      <c r="A118" s="1042"/>
      <c r="B118" s="2" t="s">
        <v>898</v>
      </c>
      <c r="C118" s="181" t="s">
        <v>899</v>
      </c>
      <c r="D118" s="181"/>
      <c r="E118" s="137">
        <v>30</v>
      </c>
      <c r="F118" s="146"/>
      <c r="G118" s="142"/>
      <c r="H118" s="142"/>
      <c r="I118" s="142"/>
      <c r="J118" s="142"/>
      <c r="K118" s="142"/>
      <c r="L118" s="143"/>
    </row>
    <row r="119" spans="1:12" ht="30" hidden="1">
      <c r="A119" s="1042"/>
      <c r="B119" s="2" t="s">
        <v>900</v>
      </c>
      <c r="C119" s="181" t="s">
        <v>901</v>
      </c>
      <c r="D119" s="181"/>
      <c r="E119" s="190" t="s">
        <v>888</v>
      </c>
      <c r="F119" s="146"/>
      <c r="G119" s="142"/>
      <c r="H119" s="142"/>
      <c r="I119" s="142"/>
      <c r="J119" s="142"/>
      <c r="K119" s="142"/>
      <c r="L119" s="143"/>
    </row>
    <row r="120" spans="1:12" hidden="1">
      <c r="A120" s="1042"/>
      <c r="B120" s="2" t="s">
        <v>902</v>
      </c>
      <c r="C120" s="187"/>
      <c r="D120" s="187"/>
      <c r="E120" s="137"/>
      <c r="F120" s="146"/>
      <c r="G120" s="142"/>
      <c r="H120" s="142"/>
      <c r="I120" s="142"/>
      <c r="J120" s="142"/>
      <c r="K120" s="142"/>
      <c r="L120" s="143"/>
    </row>
    <row r="121" spans="1:12" ht="15" hidden="1">
      <c r="A121" s="1042"/>
      <c r="B121" s="2" t="s">
        <v>903</v>
      </c>
      <c r="C121" s="181"/>
      <c r="D121" s="181"/>
      <c r="E121" s="190"/>
      <c r="F121" s="146"/>
      <c r="G121" s="142"/>
      <c r="H121" s="142"/>
      <c r="I121" s="142"/>
      <c r="J121" s="142"/>
      <c r="K121" s="142"/>
      <c r="L121" s="143"/>
    </row>
    <row r="122" spans="1:12" hidden="1">
      <c r="A122" s="1042"/>
      <c r="B122" s="2" t="s">
        <v>854</v>
      </c>
      <c r="C122" s="181"/>
      <c r="D122" s="181"/>
      <c r="E122" s="137"/>
      <c r="F122" s="146"/>
      <c r="G122" s="142"/>
      <c r="H122" s="142"/>
      <c r="I122" s="142"/>
      <c r="J122" s="142"/>
      <c r="K122" s="142"/>
      <c r="L122" s="143"/>
    </row>
    <row r="123" spans="1:12" hidden="1">
      <c r="A123" s="1042"/>
      <c r="B123" s="2" t="s">
        <v>904</v>
      </c>
      <c r="C123" s="181"/>
      <c r="D123" s="181"/>
      <c r="E123" s="137"/>
      <c r="F123" s="146"/>
      <c r="G123" s="142"/>
      <c r="H123" s="142"/>
      <c r="I123" s="142"/>
      <c r="J123" s="142"/>
      <c r="K123" s="142"/>
      <c r="L123" s="143"/>
    </row>
    <row r="124" spans="1:12" hidden="1">
      <c r="A124" s="1042"/>
      <c r="B124" s="2" t="s">
        <v>905</v>
      </c>
      <c r="C124" s="181"/>
      <c r="D124" s="181"/>
      <c r="E124" s="137"/>
      <c r="F124" s="146"/>
      <c r="G124" s="142"/>
      <c r="H124" s="142"/>
      <c r="I124" s="142"/>
      <c r="J124" s="142"/>
      <c r="K124" s="142"/>
      <c r="L124" s="143"/>
    </row>
    <row r="125" spans="1:12" hidden="1">
      <c r="A125" s="1042"/>
      <c r="B125" s="2" t="s">
        <v>891</v>
      </c>
      <c r="C125" s="181"/>
      <c r="D125" s="181"/>
      <c r="E125" s="137"/>
      <c r="F125" s="146"/>
      <c r="G125" s="142"/>
      <c r="H125" s="142"/>
      <c r="I125" s="142"/>
      <c r="J125" s="142"/>
      <c r="K125" s="142"/>
      <c r="L125" s="143"/>
    </row>
    <row r="126" spans="1:12" hidden="1">
      <c r="A126" s="1042"/>
      <c r="B126" s="2" t="s">
        <v>854</v>
      </c>
      <c r="C126" s="181"/>
      <c r="D126" s="181"/>
      <c r="E126" s="137"/>
      <c r="F126" s="146"/>
      <c r="G126" s="142"/>
      <c r="H126" s="142"/>
      <c r="I126" s="142"/>
      <c r="J126" s="142"/>
      <c r="K126" s="142"/>
      <c r="L126" s="143"/>
    </row>
    <row r="127" spans="1:12" hidden="1">
      <c r="A127" s="1042"/>
      <c r="B127" s="2" t="s">
        <v>857</v>
      </c>
      <c r="C127" s="181"/>
      <c r="D127" s="181"/>
      <c r="E127" s="137"/>
      <c r="F127" s="146"/>
      <c r="G127" s="142"/>
      <c r="H127" s="142"/>
      <c r="I127" s="142"/>
      <c r="J127" s="142"/>
      <c r="K127" s="142"/>
      <c r="L127" s="143"/>
    </row>
    <row r="128" spans="1:12" hidden="1">
      <c r="A128" s="1042"/>
      <c r="B128" s="2" t="s">
        <v>852</v>
      </c>
      <c r="C128" s="181"/>
      <c r="D128" s="181"/>
      <c r="E128" s="137"/>
      <c r="F128" s="146"/>
      <c r="G128" s="142"/>
      <c r="H128" s="142"/>
      <c r="I128" s="142"/>
      <c r="J128" s="142"/>
      <c r="K128" s="142"/>
      <c r="L128" s="143"/>
    </row>
    <row r="129" spans="1:12" hidden="1">
      <c r="A129" s="1042"/>
      <c r="B129" s="2" t="s">
        <v>870</v>
      </c>
      <c r="C129" s="181"/>
      <c r="D129" s="181"/>
      <c r="E129" s="137"/>
      <c r="F129" s="146"/>
      <c r="G129" s="142"/>
      <c r="H129" s="142"/>
      <c r="I129" s="142"/>
      <c r="J129" s="142"/>
      <c r="K129" s="142"/>
      <c r="L129" s="143"/>
    </row>
    <row r="130" spans="1:12" hidden="1">
      <c r="A130" s="1042"/>
      <c r="B130" s="2" t="s">
        <v>858</v>
      </c>
      <c r="C130" s="181"/>
      <c r="D130" s="181"/>
      <c r="E130" s="137"/>
      <c r="F130" s="146"/>
      <c r="G130" s="142"/>
      <c r="H130" s="142"/>
      <c r="I130" s="142"/>
      <c r="J130" s="142"/>
      <c r="K130" s="142"/>
      <c r="L130" s="143"/>
    </row>
    <row r="131" spans="1:12" hidden="1">
      <c r="A131" s="1042"/>
      <c r="B131" s="66" t="s">
        <v>872</v>
      </c>
      <c r="C131" s="181"/>
      <c r="D131" s="181"/>
      <c r="E131" s="137"/>
      <c r="F131" s="146"/>
      <c r="G131" s="142"/>
      <c r="H131" s="142"/>
      <c r="I131" s="142"/>
      <c r="J131" s="142"/>
      <c r="K131" s="142"/>
      <c r="L131" s="143"/>
    </row>
    <row r="132" spans="1:12" ht="15.75" hidden="1">
      <c r="A132" s="1043" t="s">
        <v>906</v>
      </c>
      <c r="B132" s="1044"/>
      <c r="C132" s="185"/>
      <c r="D132" s="185"/>
      <c r="E132" s="185"/>
      <c r="F132" s="146"/>
      <c r="G132" s="142"/>
      <c r="H132" s="142"/>
      <c r="I132" s="142"/>
      <c r="J132" s="142"/>
      <c r="K132" s="142"/>
      <c r="L132" s="143"/>
    </row>
    <row r="133" spans="1:12" hidden="1">
      <c r="A133" s="1042" t="s">
        <v>907</v>
      </c>
      <c r="B133" s="2" t="s">
        <v>857</v>
      </c>
      <c r="C133" s="181" t="s">
        <v>897</v>
      </c>
      <c r="D133" s="181"/>
      <c r="E133" s="137">
        <v>66</v>
      </c>
      <c r="F133" s="146"/>
      <c r="G133" s="142"/>
      <c r="H133" s="142"/>
      <c r="I133" s="142"/>
      <c r="J133" s="142"/>
      <c r="K133" s="142"/>
      <c r="L133" s="143"/>
    </row>
    <row r="134" spans="1:12" ht="30" hidden="1">
      <c r="A134" s="1042"/>
      <c r="B134" s="2" t="s">
        <v>835</v>
      </c>
      <c r="C134" s="181" t="s">
        <v>901</v>
      </c>
      <c r="D134" s="181"/>
      <c r="E134" s="190" t="s">
        <v>888</v>
      </c>
      <c r="F134" s="146"/>
      <c r="G134" s="142"/>
      <c r="H134" s="142"/>
      <c r="I134" s="142"/>
      <c r="J134" s="142"/>
      <c r="K134" s="142"/>
      <c r="L134" s="143"/>
    </row>
    <row r="135" spans="1:12" ht="15" hidden="1">
      <c r="A135" s="1042"/>
      <c r="B135" s="2" t="s">
        <v>908</v>
      </c>
      <c r="C135" s="181"/>
      <c r="D135" s="181"/>
      <c r="E135" s="190"/>
      <c r="F135" s="146"/>
      <c r="G135" s="142"/>
      <c r="H135" s="142"/>
      <c r="I135" s="142"/>
      <c r="J135" s="142"/>
      <c r="K135" s="142"/>
      <c r="L135" s="143"/>
    </row>
    <row r="136" spans="1:12" hidden="1">
      <c r="A136" s="1042"/>
      <c r="B136" s="2" t="s">
        <v>854</v>
      </c>
      <c r="C136" s="181"/>
      <c r="D136" s="181"/>
      <c r="E136" s="137"/>
      <c r="F136" s="146"/>
      <c r="G136" s="142"/>
      <c r="H136" s="142"/>
      <c r="I136" s="142"/>
      <c r="J136" s="142"/>
      <c r="K136" s="142"/>
      <c r="L136" s="143"/>
    </row>
    <row r="137" spans="1:12" hidden="1">
      <c r="A137" s="1042"/>
      <c r="B137" s="2" t="s">
        <v>874</v>
      </c>
      <c r="C137" s="181"/>
      <c r="D137" s="181"/>
      <c r="E137" s="137"/>
      <c r="F137" s="146"/>
      <c r="G137" s="142"/>
      <c r="H137" s="142"/>
      <c r="I137" s="142"/>
      <c r="J137" s="142"/>
      <c r="K137" s="142"/>
      <c r="L137" s="143"/>
    </row>
    <row r="138" spans="1:12" hidden="1">
      <c r="A138" s="1042"/>
      <c r="B138" s="4" t="s">
        <v>286</v>
      </c>
      <c r="C138" s="181"/>
      <c r="D138" s="181"/>
      <c r="E138" s="137"/>
      <c r="F138" s="146"/>
      <c r="G138" s="142"/>
      <c r="H138" s="142"/>
      <c r="I138" s="142"/>
      <c r="J138" s="142"/>
      <c r="K138" s="142"/>
      <c r="L138" s="143"/>
    </row>
    <row r="139" spans="1:12" ht="15.75" hidden="1">
      <c r="A139" s="1040" t="s">
        <v>909</v>
      </c>
      <c r="B139" s="1041"/>
      <c r="C139" s="185"/>
      <c r="D139" s="185"/>
      <c r="E139" s="185"/>
      <c r="F139" s="146"/>
      <c r="G139" s="142"/>
      <c r="H139" s="142"/>
      <c r="I139" s="142"/>
      <c r="J139" s="142"/>
      <c r="K139" s="142"/>
      <c r="L139" s="143"/>
    </row>
    <row r="140" spans="1:12" hidden="1">
      <c r="A140" s="1042" t="s">
        <v>910</v>
      </c>
      <c r="B140" s="4" t="s">
        <v>286</v>
      </c>
      <c r="C140" s="181" t="s">
        <v>911</v>
      </c>
      <c r="D140" s="181"/>
      <c r="E140" s="137">
        <v>14</v>
      </c>
      <c r="F140" s="146"/>
      <c r="G140" s="142"/>
      <c r="H140" s="142"/>
      <c r="I140" s="142"/>
      <c r="J140" s="142"/>
      <c r="K140" s="142"/>
      <c r="L140" s="143"/>
    </row>
    <row r="141" spans="1:12" hidden="1">
      <c r="A141" s="1042"/>
      <c r="B141" s="4" t="s">
        <v>826</v>
      </c>
      <c r="C141" s="181"/>
      <c r="D141" s="181"/>
      <c r="E141" s="137"/>
      <c r="F141" s="146"/>
      <c r="G141" s="142"/>
      <c r="H141" s="142"/>
      <c r="I141" s="142"/>
      <c r="J141" s="142"/>
      <c r="K141" s="142"/>
      <c r="L141" s="143"/>
    </row>
    <row r="142" spans="1:12" hidden="1">
      <c r="A142" s="1042"/>
      <c r="B142" s="2" t="s">
        <v>889</v>
      </c>
      <c r="C142" s="181"/>
      <c r="D142" s="181"/>
      <c r="E142" s="137"/>
      <c r="F142" s="146"/>
      <c r="G142" s="142"/>
      <c r="H142" s="142"/>
      <c r="I142" s="142"/>
      <c r="J142" s="142"/>
      <c r="K142" s="142"/>
      <c r="L142" s="143"/>
    </row>
    <row r="143" spans="1:12" hidden="1">
      <c r="A143" s="1042"/>
      <c r="B143" s="2" t="s">
        <v>857</v>
      </c>
      <c r="C143" s="181"/>
      <c r="D143" s="181"/>
      <c r="E143" s="137"/>
      <c r="F143" s="146"/>
      <c r="G143" s="142"/>
      <c r="H143" s="142"/>
      <c r="I143" s="142"/>
      <c r="J143" s="142"/>
      <c r="K143" s="142"/>
      <c r="L143" s="143"/>
    </row>
    <row r="144" spans="1:12" hidden="1">
      <c r="A144" s="1042"/>
      <c r="B144" s="2" t="s">
        <v>844</v>
      </c>
      <c r="C144" s="181"/>
      <c r="D144" s="181"/>
      <c r="E144" s="137"/>
      <c r="F144" s="146"/>
      <c r="G144" s="142"/>
      <c r="H144" s="142"/>
      <c r="I144" s="142"/>
      <c r="J144" s="142"/>
      <c r="K144" s="142"/>
      <c r="L144" s="143"/>
    </row>
    <row r="145" spans="1:12" hidden="1">
      <c r="A145" s="1042"/>
      <c r="B145" s="2" t="s">
        <v>835</v>
      </c>
      <c r="C145" s="181"/>
      <c r="D145" s="181"/>
      <c r="E145" s="137"/>
      <c r="F145" s="146"/>
      <c r="G145" s="142"/>
      <c r="H145" s="142"/>
      <c r="I145" s="142"/>
      <c r="J145" s="142"/>
      <c r="K145" s="142"/>
      <c r="L145" s="143"/>
    </row>
    <row r="146" spans="1:12" hidden="1">
      <c r="A146" s="1042"/>
      <c r="B146" s="2" t="s">
        <v>837</v>
      </c>
      <c r="C146" s="181"/>
      <c r="D146" s="181"/>
      <c r="E146" s="137"/>
      <c r="F146" s="146"/>
      <c r="G146" s="142"/>
      <c r="H146" s="142"/>
      <c r="I146" s="142"/>
      <c r="J146" s="142"/>
      <c r="K146" s="142"/>
      <c r="L146" s="143"/>
    </row>
    <row r="147" spans="1:12" hidden="1">
      <c r="A147" s="1042"/>
      <c r="B147" s="2" t="s">
        <v>912</v>
      </c>
      <c r="C147" s="181"/>
      <c r="D147" s="181"/>
      <c r="E147" s="137"/>
      <c r="F147" s="146"/>
      <c r="G147" s="142"/>
      <c r="H147" s="142"/>
      <c r="I147" s="142"/>
      <c r="J147" s="142"/>
      <c r="K147" s="142"/>
      <c r="L147" s="143"/>
    </row>
    <row r="148" spans="1:12" hidden="1">
      <c r="A148" s="1042"/>
      <c r="B148" s="2" t="s">
        <v>902</v>
      </c>
      <c r="C148" s="181"/>
      <c r="D148" s="181"/>
      <c r="E148" s="137"/>
      <c r="F148" s="146"/>
      <c r="G148" s="142"/>
      <c r="H148" s="142"/>
      <c r="I148" s="142"/>
      <c r="J148" s="142"/>
      <c r="K148" s="142"/>
      <c r="L148" s="143"/>
    </row>
    <row r="149" spans="1:12" hidden="1">
      <c r="A149" s="1042"/>
      <c r="B149" s="2" t="s">
        <v>913</v>
      </c>
      <c r="C149" s="181"/>
      <c r="D149" s="181"/>
      <c r="E149" s="137"/>
      <c r="F149" s="146"/>
      <c r="G149" s="142"/>
      <c r="H149" s="142"/>
      <c r="I149" s="142"/>
      <c r="J149" s="142"/>
      <c r="K149" s="142"/>
      <c r="L149" s="143"/>
    </row>
    <row r="150" spans="1:12" hidden="1">
      <c r="A150" s="1042"/>
      <c r="B150" s="66" t="s">
        <v>872</v>
      </c>
      <c r="C150" s="181"/>
      <c r="D150" s="181"/>
      <c r="E150" s="137"/>
      <c r="F150" s="146"/>
      <c r="G150" s="142"/>
      <c r="H150" s="142"/>
      <c r="I150" s="142"/>
      <c r="J150" s="142"/>
      <c r="K150" s="142"/>
      <c r="L150" s="143"/>
    </row>
    <row r="151" spans="1:12" hidden="1">
      <c r="A151" s="1042"/>
      <c r="B151" s="2" t="s">
        <v>852</v>
      </c>
      <c r="C151" s="181"/>
      <c r="D151" s="181"/>
      <c r="E151" s="137"/>
      <c r="F151" s="146"/>
      <c r="G151" s="142"/>
      <c r="H151" s="142"/>
      <c r="I151" s="142"/>
      <c r="J151" s="142"/>
      <c r="K151" s="142"/>
      <c r="L151" s="143"/>
    </row>
    <row r="152" spans="1:12" hidden="1">
      <c r="A152" s="1042"/>
      <c r="B152" s="2" t="s">
        <v>914</v>
      </c>
      <c r="C152" s="181"/>
      <c r="D152" s="181"/>
      <c r="E152" s="137"/>
      <c r="F152" s="146"/>
      <c r="G152" s="142"/>
      <c r="H152" s="142"/>
      <c r="I152" s="142"/>
      <c r="J152" s="142"/>
      <c r="K152" s="142"/>
      <c r="L152" s="143"/>
    </row>
    <row r="153" spans="1:12" hidden="1">
      <c r="A153" s="1042"/>
      <c r="B153" s="2" t="s">
        <v>915</v>
      </c>
      <c r="C153" s="181"/>
      <c r="D153" s="181"/>
      <c r="E153" s="137"/>
      <c r="F153" s="146"/>
      <c r="G153" s="142"/>
      <c r="H153" s="142"/>
      <c r="I153" s="142"/>
      <c r="J153" s="142"/>
      <c r="K153" s="142"/>
      <c r="L153" s="143"/>
    </row>
    <row r="154" spans="1:12" hidden="1">
      <c r="A154" s="1042"/>
      <c r="B154" s="2" t="s">
        <v>916</v>
      </c>
      <c r="C154" s="181"/>
      <c r="D154" s="181"/>
      <c r="E154" s="137"/>
      <c r="F154" s="146"/>
      <c r="G154" s="142"/>
      <c r="H154" s="142"/>
      <c r="I154" s="142"/>
      <c r="J154" s="142"/>
      <c r="K154" s="142"/>
      <c r="L154" s="143"/>
    </row>
    <row r="155" spans="1:12" hidden="1">
      <c r="A155" s="1042"/>
      <c r="B155" s="2" t="s">
        <v>917</v>
      </c>
      <c r="C155" s="181"/>
      <c r="D155" s="181"/>
      <c r="E155" s="137"/>
      <c r="F155" s="146"/>
      <c r="G155" s="142"/>
      <c r="H155" s="142"/>
      <c r="I155" s="142"/>
      <c r="J155" s="142"/>
      <c r="K155" s="142"/>
      <c r="L155" s="143"/>
    </row>
    <row r="156" spans="1:12" hidden="1">
      <c r="A156" s="1042"/>
      <c r="B156" s="2" t="s">
        <v>918</v>
      </c>
      <c r="C156" s="181"/>
      <c r="D156" s="181"/>
      <c r="E156" s="137"/>
      <c r="F156" s="146"/>
      <c r="G156" s="142"/>
      <c r="H156" s="142"/>
      <c r="I156" s="142"/>
      <c r="J156" s="142"/>
      <c r="K156" s="142"/>
      <c r="L156" s="143"/>
    </row>
    <row r="157" spans="1:12" hidden="1">
      <c r="A157" s="1042"/>
      <c r="B157" s="2" t="s">
        <v>919</v>
      </c>
      <c r="C157" s="181"/>
      <c r="D157" s="181"/>
      <c r="E157" s="137"/>
      <c r="F157" s="146"/>
      <c r="G157" s="142"/>
      <c r="H157" s="142"/>
      <c r="I157" s="142"/>
      <c r="J157" s="142"/>
      <c r="K157" s="142"/>
      <c r="L157" s="143"/>
    </row>
    <row r="158" spans="1:12" hidden="1">
      <c r="A158" s="1042"/>
      <c r="B158" s="2" t="s">
        <v>920</v>
      </c>
      <c r="C158" s="181"/>
      <c r="D158" s="181"/>
      <c r="E158" s="137"/>
      <c r="F158" s="146"/>
      <c r="G158" s="142"/>
      <c r="H158" s="142"/>
      <c r="I158" s="142"/>
      <c r="J158" s="142"/>
      <c r="K158" s="142"/>
      <c r="L158" s="143"/>
    </row>
    <row r="159" spans="1:12" hidden="1">
      <c r="A159" s="1042"/>
      <c r="B159" s="2" t="s">
        <v>921</v>
      </c>
      <c r="C159" s="181"/>
      <c r="D159" s="181"/>
      <c r="E159" s="137"/>
      <c r="F159" s="146"/>
      <c r="G159" s="142"/>
      <c r="H159" s="142"/>
      <c r="I159" s="142"/>
      <c r="J159" s="142"/>
      <c r="K159" s="142"/>
      <c r="L159" s="143"/>
    </row>
    <row r="160" spans="1:12" ht="15.75" hidden="1">
      <c r="A160" s="1043" t="s">
        <v>922</v>
      </c>
      <c r="B160" s="1044"/>
      <c r="C160" s="185"/>
      <c r="D160" s="185"/>
      <c r="E160" s="185"/>
      <c r="F160" s="146"/>
      <c r="G160" s="142"/>
      <c r="H160" s="142"/>
      <c r="I160" s="142"/>
      <c r="J160" s="142"/>
      <c r="K160" s="142"/>
      <c r="L160" s="143"/>
    </row>
    <row r="161" spans="1:12" hidden="1">
      <c r="A161" s="1042" t="s">
        <v>923</v>
      </c>
      <c r="B161" s="66" t="s">
        <v>278</v>
      </c>
      <c r="C161" s="181" t="s">
        <v>924</v>
      </c>
      <c r="D161" s="181"/>
      <c r="E161" s="137">
        <v>15</v>
      </c>
      <c r="F161" s="146"/>
      <c r="G161" s="142"/>
      <c r="H161" s="142"/>
      <c r="I161" s="142"/>
      <c r="J161" s="142"/>
      <c r="K161" s="142"/>
      <c r="L161" s="143"/>
    </row>
    <row r="162" spans="1:12" hidden="1">
      <c r="A162" s="1042"/>
      <c r="B162" s="4" t="s">
        <v>286</v>
      </c>
      <c r="C162" s="181" t="s">
        <v>925</v>
      </c>
      <c r="D162" s="181"/>
      <c r="E162" s="137">
        <v>44</v>
      </c>
      <c r="F162" s="146"/>
      <c r="G162" s="142"/>
      <c r="H162" s="142"/>
      <c r="I162" s="142"/>
      <c r="J162" s="142"/>
      <c r="K162" s="142"/>
      <c r="L162" s="143"/>
    </row>
    <row r="163" spans="1:12" hidden="1">
      <c r="A163" s="1042"/>
      <c r="B163" s="4" t="s">
        <v>826</v>
      </c>
      <c r="C163" s="181" t="s">
        <v>926</v>
      </c>
      <c r="D163" s="181"/>
      <c r="E163" s="137">
        <v>49</v>
      </c>
      <c r="F163" s="146"/>
      <c r="G163" s="142"/>
      <c r="H163" s="142"/>
      <c r="I163" s="142"/>
      <c r="J163" s="142"/>
      <c r="K163" s="142"/>
      <c r="L163" s="143"/>
    </row>
    <row r="164" spans="1:12" hidden="1">
      <c r="A164" s="1042"/>
      <c r="B164" s="66" t="s">
        <v>872</v>
      </c>
      <c r="C164" s="181" t="s">
        <v>927</v>
      </c>
      <c r="D164" s="181"/>
      <c r="E164" s="137">
        <v>51</v>
      </c>
      <c r="F164" s="146"/>
      <c r="G164" s="142"/>
      <c r="H164" s="142"/>
      <c r="I164" s="142"/>
      <c r="J164" s="142"/>
      <c r="K164" s="142"/>
      <c r="L164" s="143"/>
    </row>
    <row r="165" spans="1:12" hidden="1">
      <c r="A165" s="1042"/>
      <c r="B165" s="2" t="s">
        <v>898</v>
      </c>
      <c r="C165" s="181" t="s">
        <v>928</v>
      </c>
      <c r="D165" s="181"/>
      <c r="E165" s="137">
        <v>52</v>
      </c>
      <c r="F165" s="146"/>
      <c r="G165" s="142"/>
      <c r="H165" s="142"/>
      <c r="I165" s="142"/>
      <c r="J165" s="142"/>
      <c r="K165" s="142"/>
      <c r="L165" s="143"/>
    </row>
    <row r="166" spans="1:12" hidden="1">
      <c r="A166" s="1042"/>
      <c r="B166" s="66" t="s">
        <v>279</v>
      </c>
      <c r="C166" s="187" t="s">
        <v>929</v>
      </c>
      <c r="D166" s="187"/>
      <c r="E166" s="137">
        <v>66</v>
      </c>
      <c r="F166" s="146"/>
      <c r="G166" s="142"/>
      <c r="H166" s="142"/>
      <c r="I166" s="142"/>
      <c r="J166" s="142"/>
      <c r="K166" s="142"/>
      <c r="L166" s="143"/>
    </row>
    <row r="167" spans="1:12" hidden="1">
      <c r="A167" s="1042"/>
      <c r="B167" s="2" t="s">
        <v>905</v>
      </c>
      <c r="C167" s="181"/>
      <c r="D167" s="181"/>
      <c r="E167" s="137"/>
      <c r="F167" s="146"/>
      <c r="G167" s="142"/>
      <c r="H167" s="142"/>
      <c r="I167" s="142"/>
      <c r="J167" s="142"/>
      <c r="K167" s="142"/>
      <c r="L167" s="143"/>
    </row>
    <row r="168" spans="1:12" hidden="1">
      <c r="A168" s="1042"/>
      <c r="B168" s="2" t="s">
        <v>890</v>
      </c>
      <c r="C168" s="181"/>
      <c r="D168" s="181"/>
      <c r="E168" s="137"/>
      <c r="F168" s="146"/>
      <c r="G168" s="142"/>
      <c r="H168" s="142"/>
      <c r="I168" s="142"/>
      <c r="J168" s="142"/>
      <c r="K168" s="142"/>
      <c r="L168" s="143"/>
    </row>
    <row r="169" spans="1:12" hidden="1">
      <c r="A169" s="1042"/>
      <c r="B169" s="2" t="s">
        <v>859</v>
      </c>
      <c r="C169" s="181"/>
      <c r="D169" s="181"/>
      <c r="E169" s="137"/>
      <c r="F169" s="146"/>
      <c r="G169" s="142"/>
      <c r="H169" s="142"/>
      <c r="I169" s="142"/>
      <c r="J169" s="142"/>
      <c r="K169" s="142"/>
      <c r="L169" s="143"/>
    </row>
    <row r="170" spans="1:12" hidden="1">
      <c r="A170" s="1042"/>
      <c r="B170" s="2" t="s">
        <v>854</v>
      </c>
      <c r="C170" s="181"/>
      <c r="D170" s="181"/>
      <c r="E170" s="137"/>
      <c r="F170" s="146"/>
      <c r="G170" s="142"/>
      <c r="H170" s="142"/>
      <c r="I170" s="142"/>
      <c r="J170" s="142"/>
      <c r="K170" s="142"/>
      <c r="L170" s="143"/>
    </row>
    <row r="171" spans="1:12" hidden="1">
      <c r="A171" s="1042"/>
      <c r="B171" s="2" t="s">
        <v>930</v>
      </c>
      <c r="C171" s="181"/>
      <c r="D171" s="181"/>
      <c r="E171" s="137"/>
      <c r="F171" s="146"/>
      <c r="G171" s="142"/>
      <c r="H171" s="142"/>
      <c r="I171" s="142"/>
      <c r="J171" s="142"/>
      <c r="K171" s="142"/>
      <c r="L171" s="143"/>
    </row>
    <row r="172" spans="1:12" hidden="1">
      <c r="A172" s="1042"/>
      <c r="B172" s="66" t="s">
        <v>477</v>
      </c>
      <c r="C172" s="181"/>
      <c r="D172" s="181"/>
      <c r="E172" s="137"/>
      <c r="F172" s="146"/>
      <c r="G172" s="142"/>
      <c r="H172" s="142"/>
      <c r="I172" s="142"/>
      <c r="J172" s="142"/>
      <c r="K172" s="142"/>
      <c r="L172" s="143"/>
    </row>
    <row r="173" spans="1:12" hidden="1">
      <c r="A173" s="1042"/>
      <c r="B173" s="66" t="s">
        <v>290</v>
      </c>
      <c r="C173" s="181"/>
      <c r="D173" s="181"/>
      <c r="E173" s="137"/>
      <c r="F173" s="146"/>
      <c r="G173" s="142"/>
      <c r="H173" s="142"/>
      <c r="I173" s="142"/>
      <c r="J173" s="142"/>
      <c r="K173" s="142"/>
      <c r="L173" s="143"/>
    </row>
    <row r="174" spans="1:12" hidden="1">
      <c r="A174" s="1042"/>
      <c r="B174" s="2" t="s">
        <v>871</v>
      </c>
      <c r="C174" s="181"/>
      <c r="D174" s="181"/>
      <c r="E174" s="137"/>
      <c r="F174" s="146"/>
      <c r="G174" s="142"/>
      <c r="H174" s="142"/>
      <c r="I174" s="142"/>
      <c r="J174" s="142"/>
      <c r="K174" s="142"/>
      <c r="L174" s="143"/>
    </row>
    <row r="175" spans="1:12" hidden="1">
      <c r="A175" s="1042"/>
      <c r="B175" s="2" t="s">
        <v>931</v>
      </c>
      <c r="C175" s="181"/>
      <c r="D175" s="181"/>
      <c r="E175" s="137"/>
      <c r="F175" s="146"/>
      <c r="G175" s="142"/>
      <c r="H175" s="142"/>
      <c r="I175" s="142"/>
      <c r="J175" s="142"/>
      <c r="K175" s="142"/>
      <c r="L175" s="143"/>
    </row>
    <row r="176" spans="1:12" hidden="1">
      <c r="A176" s="1042"/>
      <c r="B176" s="2" t="s">
        <v>833</v>
      </c>
      <c r="C176" s="181"/>
      <c r="D176" s="181"/>
      <c r="E176" s="137"/>
      <c r="F176" s="146"/>
      <c r="G176" s="142"/>
      <c r="H176" s="142"/>
      <c r="I176" s="142"/>
      <c r="J176" s="142"/>
      <c r="K176" s="142"/>
      <c r="L176" s="143"/>
    </row>
    <row r="177" spans="1:12" ht="15.75" hidden="1">
      <c r="A177" s="1040" t="s">
        <v>932</v>
      </c>
      <c r="B177" s="1041"/>
      <c r="C177" s="185"/>
      <c r="D177" s="185"/>
      <c r="E177" s="185"/>
      <c r="F177" s="146"/>
      <c r="G177" s="142"/>
      <c r="H177" s="142"/>
      <c r="I177" s="142"/>
      <c r="J177" s="142"/>
      <c r="K177" s="142"/>
      <c r="L177" s="143"/>
    </row>
    <row r="178" spans="1:12" hidden="1">
      <c r="A178" s="1042" t="s">
        <v>933</v>
      </c>
      <c r="B178" s="4" t="s">
        <v>286</v>
      </c>
      <c r="C178" s="181" t="s">
        <v>848</v>
      </c>
      <c r="D178" s="181"/>
      <c r="E178" s="137">
        <v>4</v>
      </c>
      <c r="F178" s="146"/>
      <c r="G178" s="142"/>
      <c r="H178" s="142"/>
      <c r="I178" s="142"/>
      <c r="J178" s="142"/>
      <c r="K178" s="142"/>
      <c r="L178" s="143"/>
    </row>
    <row r="179" spans="1:12" hidden="1">
      <c r="A179" s="1042"/>
      <c r="B179" s="4" t="s">
        <v>826</v>
      </c>
      <c r="C179" s="181" t="s">
        <v>934</v>
      </c>
      <c r="D179" s="181"/>
      <c r="E179" s="188" t="s">
        <v>935</v>
      </c>
      <c r="F179" s="146"/>
      <c r="G179" s="142"/>
      <c r="H179" s="142"/>
      <c r="I179" s="142"/>
      <c r="J179" s="142"/>
      <c r="K179" s="142"/>
      <c r="L179" s="143"/>
    </row>
    <row r="180" spans="1:12" hidden="1">
      <c r="A180" s="1042"/>
      <c r="B180" s="2" t="s">
        <v>858</v>
      </c>
      <c r="C180" s="181" t="s">
        <v>866</v>
      </c>
      <c r="D180" s="181"/>
      <c r="E180" s="137">
        <v>35</v>
      </c>
      <c r="F180" s="146"/>
      <c r="G180" s="142"/>
      <c r="H180" s="142"/>
      <c r="I180" s="142"/>
      <c r="J180" s="142"/>
      <c r="K180" s="142"/>
      <c r="L180" s="143"/>
    </row>
    <row r="181" spans="1:12" hidden="1">
      <c r="A181" s="1042"/>
      <c r="B181" s="66" t="s">
        <v>278</v>
      </c>
      <c r="C181" s="181" t="s">
        <v>936</v>
      </c>
      <c r="D181" s="181"/>
      <c r="E181" s="137">
        <v>70</v>
      </c>
      <c r="F181" s="146"/>
      <c r="G181" s="142"/>
      <c r="H181" s="142"/>
      <c r="I181" s="142"/>
      <c r="J181" s="142"/>
      <c r="K181" s="142"/>
      <c r="L181" s="143"/>
    </row>
    <row r="182" spans="1:12" hidden="1">
      <c r="A182" s="1042"/>
      <c r="B182" s="66" t="s">
        <v>872</v>
      </c>
      <c r="C182" s="181"/>
      <c r="D182" s="181"/>
      <c r="E182" s="137"/>
      <c r="F182" s="146"/>
      <c r="G182" s="142"/>
      <c r="H182" s="142"/>
      <c r="I182" s="142"/>
      <c r="J182" s="142"/>
      <c r="K182" s="142"/>
      <c r="L182" s="143"/>
    </row>
    <row r="183" spans="1:12" hidden="1">
      <c r="A183" s="1042"/>
      <c r="B183" s="66" t="s">
        <v>284</v>
      </c>
      <c r="C183" s="181"/>
      <c r="D183" s="181"/>
      <c r="E183" s="137"/>
      <c r="F183" s="146"/>
      <c r="G183" s="142"/>
      <c r="H183" s="142"/>
      <c r="I183" s="142"/>
      <c r="J183" s="142"/>
      <c r="K183" s="142"/>
      <c r="L183" s="143"/>
    </row>
    <row r="184" spans="1:12" hidden="1">
      <c r="A184" s="1042"/>
      <c r="B184" s="2" t="s">
        <v>879</v>
      </c>
      <c r="C184" s="181"/>
      <c r="D184" s="181"/>
      <c r="E184" s="137"/>
      <c r="F184" s="146"/>
      <c r="G184" s="142"/>
      <c r="H184" s="142"/>
      <c r="I184" s="142"/>
      <c r="J184" s="142"/>
      <c r="K184" s="142"/>
      <c r="L184" s="143"/>
    </row>
    <row r="185" spans="1:12" hidden="1">
      <c r="A185" s="1042"/>
      <c r="B185" s="2" t="s">
        <v>836</v>
      </c>
      <c r="C185" s="181"/>
      <c r="D185" s="181"/>
      <c r="E185" s="137"/>
      <c r="F185" s="146"/>
      <c r="G185" s="142"/>
      <c r="H185" s="142"/>
      <c r="I185" s="142"/>
      <c r="J185" s="142"/>
      <c r="K185" s="142"/>
      <c r="L185" s="143"/>
    </row>
    <row r="186" spans="1:12" hidden="1">
      <c r="A186" s="1042"/>
      <c r="B186" s="2" t="s">
        <v>838</v>
      </c>
      <c r="C186" s="181"/>
      <c r="D186" s="181"/>
      <c r="E186" s="137"/>
      <c r="F186" s="146"/>
      <c r="G186" s="142"/>
      <c r="H186" s="142"/>
      <c r="I186" s="142"/>
      <c r="J186" s="142"/>
      <c r="K186" s="142"/>
      <c r="L186" s="143"/>
    </row>
    <row r="187" spans="1:12" hidden="1">
      <c r="A187" s="1042"/>
      <c r="B187" s="2" t="s">
        <v>858</v>
      </c>
      <c r="C187" s="181"/>
      <c r="D187" s="181"/>
      <c r="E187" s="137"/>
      <c r="F187" s="146"/>
      <c r="G187" s="142"/>
      <c r="H187" s="142"/>
      <c r="I187" s="142"/>
      <c r="J187" s="142"/>
      <c r="K187" s="142"/>
      <c r="L187" s="143"/>
    </row>
    <row r="188" spans="1:12" hidden="1">
      <c r="A188" s="1042"/>
      <c r="B188" s="2" t="s">
        <v>891</v>
      </c>
      <c r="C188" s="181"/>
      <c r="D188" s="181"/>
      <c r="E188" s="137"/>
      <c r="F188" s="146"/>
      <c r="G188" s="142"/>
      <c r="H188" s="142"/>
      <c r="I188" s="142"/>
      <c r="J188" s="142"/>
      <c r="K188" s="142"/>
      <c r="L188" s="143"/>
    </row>
    <row r="189" spans="1:12" hidden="1">
      <c r="A189" s="1042"/>
      <c r="B189" s="66" t="s">
        <v>477</v>
      </c>
      <c r="C189" s="181"/>
      <c r="D189" s="181"/>
      <c r="E189" s="137"/>
      <c r="F189" s="146"/>
      <c r="G189" s="142"/>
      <c r="H189" s="142"/>
      <c r="I189" s="142"/>
      <c r="J189" s="142"/>
      <c r="K189" s="142"/>
      <c r="L189" s="143"/>
    </row>
    <row r="190" spans="1:12" hidden="1">
      <c r="A190" s="1042"/>
      <c r="B190" s="2" t="s">
        <v>937</v>
      </c>
      <c r="C190" s="181"/>
      <c r="D190" s="181"/>
      <c r="E190" s="137"/>
      <c r="F190" s="146"/>
      <c r="G190" s="142"/>
      <c r="H190" s="142"/>
      <c r="I190" s="142"/>
      <c r="J190" s="142"/>
      <c r="K190" s="142"/>
      <c r="L190" s="143"/>
    </row>
    <row r="191" spans="1:12" hidden="1">
      <c r="A191" s="1042"/>
      <c r="B191" s="66" t="s">
        <v>290</v>
      </c>
      <c r="C191" s="181"/>
      <c r="D191" s="181"/>
      <c r="E191" s="137"/>
      <c r="F191" s="146"/>
      <c r="G191" s="142"/>
      <c r="H191" s="142"/>
      <c r="I191" s="142"/>
      <c r="J191" s="142"/>
      <c r="K191" s="142"/>
      <c r="L191" s="143"/>
    </row>
    <row r="192" spans="1:12" hidden="1">
      <c r="A192" s="1042"/>
      <c r="B192" s="2" t="s">
        <v>938</v>
      </c>
      <c r="C192" s="181"/>
      <c r="D192" s="181"/>
      <c r="E192" s="137"/>
      <c r="F192" s="146"/>
      <c r="G192" s="142"/>
      <c r="H192" s="142"/>
      <c r="I192" s="142"/>
      <c r="J192" s="142"/>
      <c r="K192" s="142"/>
      <c r="L192" s="143"/>
    </row>
    <row r="193" spans="1:16" hidden="1">
      <c r="A193" s="2"/>
      <c r="B193" s="179"/>
      <c r="C193" s="181"/>
      <c r="D193" s="181"/>
      <c r="E193" s="137"/>
      <c r="F193" s="281"/>
      <c r="G193" s="142"/>
      <c r="H193" s="142"/>
      <c r="I193" s="142"/>
      <c r="J193" s="142"/>
      <c r="K193" s="142"/>
      <c r="L193" s="143"/>
    </row>
    <row r="194" spans="1:16" hidden="1">
      <c r="A194" s="18"/>
      <c r="B194" s="24"/>
      <c r="C194" s="137"/>
      <c r="D194" s="137"/>
      <c r="E194" s="137"/>
      <c r="F194" s="146"/>
      <c r="G194" s="142"/>
      <c r="H194" s="142"/>
      <c r="I194" s="142"/>
      <c r="J194" s="142"/>
      <c r="K194" s="142"/>
      <c r="L194" s="143"/>
    </row>
    <row r="195" spans="1:16" hidden="1">
      <c r="B195" s="25"/>
      <c r="C195" s="137"/>
      <c r="D195" s="137"/>
      <c r="E195" s="137"/>
      <c r="F195" s="288"/>
      <c r="G195" s="142"/>
      <c r="H195" s="142"/>
      <c r="I195" s="142"/>
      <c r="J195" s="142"/>
      <c r="K195" s="142"/>
      <c r="L195" s="143"/>
    </row>
    <row r="196" spans="1:16" ht="21" hidden="1" customHeight="1">
      <c r="A196" s="1045" t="s">
        <v>939</v>
      </c>
      <c r="B196" s="1045"/>
      <c r="C196" s="191"/>
      <c r="D196" s="191"/>
      <c r="E196" s="191"/>
      <c r="F196" s="146"/>
      <c r="G196" s="142"/>
      <c r="H196" s="142"/>
      <c r="I196" s="142"/>
      <c r="J196" s="142"/>
      <c r="K196" s="142"/>
      <c r="L196" s="143"/>
    </row>
    <row r="197" spans="1:16" s="3" customFormat="1" ht="15" hidden="1">
      <c r="A197" s="12" t="s">
        <v>940</v>
      </c>
      <c r="B197" s="12" t="s">
        <v>941</v>
      </c>
      <c r="C197" s="184" t="s">
        <v>434</v>
      </c>
      <c r="D197" s="184"/>
      <c r="E197" s="184" t="s">
        <v>822</v>
      </c>
      <c r="F197" s="673"/>
      <c r="G197" s="674"/>
      <c r="H197" s="674"/>
      <c r="I197" s="674"/>
      <c r="J197" s="674"/>
      <c r="K197" s="674"/>
      <c r="L197" s="675"/>
      <c r="M197" s="33"/>
      <c r="N197" s="33"/>
      <c r="O197" s="33"/>
      <c r="P197" s="33"/>
    </row>
    <row r="198" spans="1:16" ht="15" hidden="1" customHeight="1">
      <c r="A198" s="1036">
        <v>1</v>
      </c>
      <c r="B198" s="1037"/>
      <c r="C198" s="184"/>
      <c r="D198" s="184"/>
      <c r="E198" s="184"/>
      <c r="F198" s="146"/>
      <c r="G198" s="142"/>
      <c r="H198" s="142"/>
      <c r="I198" s="142"/>
      <c r="J198" s="142"/>
      <c r="K198" s="142"/>
      <c r="L198" s="143"/>
    </row>
    <row r="199" spans="1:16" ht="15" hidden="1">
      <c r="A199" s="1046" t="s">
        <v>942</v>
      </c>
      <c r="B199" s="1034" t="s">
        <v>943</v>
      </c>
      <c r="C199" s="192" t="s">
        <v>944</v>
      </c>
      <c r="D199" s="192"/>
      <c r="E199" s="193">
        <v>3</v>
      </c>
      <c r="F199" s="146"/>
      <c r="G199" s="142"/>
      <c r="H199" s="142"/>
      <c r="I199" s="142"/>
      <c r="J199" s="142"/>
      <c r="K199" s="142"/>
      <c r="L199" s="143"/>
    </row>
    <row r="200" spans="1:16" ht="15" hidden="1">
      <c r="A200" s="1046"/>
      <c r="B200" s="1034"/>
      <c r="C200" s="192" t="s">
        <v>896</v>
      </c>
      <c r="D200" s="192"/>
      <c r="E200" s="193">
        <v>62</v>
      </c>
      <c r="F200" s="146"/>
      <c r="G200" s="142"/>
      <c r="H200" s="142"/>
      <c r="I200" s="142"/>
      <c r="J200" s="142"/>
      <c r="K200" s="142"/>
      <c r="L200" s="143"/>
    </row>
    <row r="201" spans="1:16" ht="30" hidden="1">
      <c r="A201" s="1046"/>
      <c r="B201" s="1034"/>
      <c r="C201" s="192" t="s">
        <v>945</v>
      </c>
      <c r="D201" s="192"/>
      <c r="E201" s="194" t="s">
        <v>888</v>
      </c>
      <c r="F201" s="146"/>
      <c r="G201" s="142"/>
      <c r="H201" s="142"/>
      <c r="I201" s="142"/>
      <c r="J201" s="142"/>
      <c r="K201" s="142"/>
      <c r="L201" s="143"/>
    </row>
    <row r="202" spans="1:16" ht="15" hidden="1">
      <c r="A202" s="1046"/>
      <c r="B202" s="1034"/>
      <c r="C202" s="192" t="s">
        <v>946</v>
      </c>
      <c r="D202" s="192"/>
      <c r="E202" s="193" t="s">
        <v>947</v>
      </c>
      <c r="F202" s="146"/>
      <c r="G202" s="142"/>
      <c r="H202" s="142"/>
      <c r="I202" s="142"/>
      <c r="J202" s="142"/>
      <c r="K202" s="142"/>
      <c r="L202" s="143"/>
    </row>
    <row r="203" spans="1:16" ht="15.75" hidden="1">
      <c r="A203" s="1036">
        <v>2</v>
      </c>
      <c r="B203" s="1037"/>
      <c r="C203" s="184"/>
      <c r="D203" s="184"/>
      <c r="E203" s="184"/>
      <c r="F203" s="146"/>
      <c r="G203" s="142"/>
      <c r="H203" s="142"/>
      <c r="I203" s="142"/>
      <c r="J203" s="142"/>
      <c r="K203" s="142"/>
      <c r="L203" s="143"/>
    </row>
    <row r="204" spans="1:16" ht="15" hidden="1">
      <c r="A204" s="1033" t="s">
        <v>948</v>
      </c>
      <c r="B204" s="1034" t="s">
        <v>943</v>
      </c>
      <c r="C204" s="192" t="s">
        <v>856</v>
      </c>
      <c r="D204" s="192"/>
      <c r="E204" s="195">
        <v>15</v>
      </c>
      <c r="F204" s="146"/>
      <c r="G204" s="142"/>
      <c r="H204" s="142"/>
      <c r="I204" s="142"/>
      <c r="J204" s="142"/>
      <c r="K204" s="142"/>
      <c r="L204" s="143"/>
    </row>
    <row r="205" spans="1:16" ht="15" hidden="1">
      <c r="A205" s="1033"/>
      <c r="B205" s="1034"/>
      <c r="C205" s="192" t="s">
        <v>877</v>
      </c>
      <c r="D205" s="192"/>
      <c r="E205" s="195">
        <v>34</v>
      </c>
      <c r="F205" s="146"/>
      <c r="G205" s="142"/>
      <c r="H205" s="142"/>
      <c r="I205" s="142"/>
      <c r="J205" s="142"/>
      <c r="K205" s="142"/>
      <c r="L205" s="143"/>
    </row>
    <row r="206" spans="1:16" ht="15" hidden="1">
      <c r="A206" s="1033"/>
      <c r="B206" s="1034"/>
      <c r="C206" s="192" t="s">
        <v>866</v>
      </c>
      <c r="D206" s="192"/>
      <c r="E206" s="195">
        <v>35</v>
      </c>
      <c r="F206" s="146"/>
      <c r="G206" s="142"/>
      <c r="H206" s="142"/>
      <c r="I206" s="142"/>
      <c r="J206" s="142"/>
      <c r="K206" s="142"/>
      <c r="L206" s="143"/>
    </row>
    <row r="207" spans="1:16" ht="15" hidden="1">
      <c r="A207" s="1033"/>
      <c r="B207" s="1034"/>
      <c r="C207" s="192" t="s">
        <v>926</v>
      </c>
      <c r="D207" s="192"/>
      <c r="E207" s="195">
        <v>49</v>
      </c>
      <c r="F207" s="146"/>
      <c r="G207" s="142"/>
      <c r="H207" s="142"/>
      <c r="I207" s="142"/>
      <c r="J207" s="142"/>
      <c r="K207" s="142"/>
      <c r="L207" s="143"/>
    </row>
    <row r="208" spans="1:16" ht="15" hidden="1">
      <c r="A208" s="1033"/>
      <c r="B208" s="1034"/>
      <c r="C208" s="192" t="s">
        <v>927</v>
      </c>
      <c r="D208" s="192"/>
      <c r="E208" s="195">
        <v>51</v>
      </c>
      <c r="F208" s="146"/>
      <c r="G208" s="142"/>
      <c r="H208" s="142"/>
      <c r="I208" s="142"/>
      <c r="J208" s="142"/>
      <c r="K208" s="142"/>
      <c r="L208" s="143"/>
    </row>
    <row r="209" spans="1:12" ht="15.75" hidden="1">
      <c r="A209" s="1036">
        <v>3</v>
      </c>
      <c r="B209" s="1037"/>
      <c r="C209" s="184"/>
      <c r="D209" s="184"/>
      <c r="E209" s="184"/>
      <c r="F209" s="146"/>
      <c r="G209" s="142"/>
      <c r="H209" s="142"/>
      <c r="I209" s="142"/>
      <c r="J209" s="142"/>
      <c r="K209" s="142"/>
      <c r="L209" s="143"/>
    </row>
    <row r="210" spans="1:12" ht="15" hidden="1">
      <c r="A210" s="1033" t="s">
        <v>949</v>
      </c>
      <c r="B210" s="1034" t="s">
        <v>943</v>
      </c>
      <c r="C210" s="192" t="s">
        <v>856</v>
      </c>
      <c r="D210" s="192"/>
      <c r="E210" s="193">
        <v>15</v>
      </c>
      <c r="F210" s="146"/>
      <c r="G210" s="142"/>
      <c r="H210" s="142"/>
      <c r="I210" s="142"/>
      <c r="J210" s="142"/>
      <c r="K210" s="142"/>
      <c r="L210" s="143"/>
    </row>
    <row r="211" spans="1:12" ht="15" hidden="1">
      <c r="A211" s="1033"/>
      <c r="B211" s="1034"/>
      <c r="C211" s="192" t="s">
        <v>928</v>
      </c>
      <c r="D211" s="192"/>
      <c r="E211" s="193">
        <v>52</v>
      </c>
      <c r="F211" s="146"/>
      <c r="G211" s="142"/>
      <c r="H211" s="142"/>
      <c r="I211" s="142"/>
      <c r="J211" s="142"/>
      <c r="K211" s="142"/>
      <c r="L211" s="143"/>
    </row>
    <row r="212" spans="1:12" ht="30" hidden="1">
      <c r="A212" s="1033"/>
      <c r="B212" s="1034"/>
      <c r="C212" s="195" t="s">
        <v>950</v>
      </c>
      <c r="D212" s="195"/>
      <c r="E212" s="194" t="s">
        <v>951</v>
      </c>
      <c r="F212" s="146"/>
      <c r="G212" s="142"/>
      <c r="H212" s="142"/>
      <c r="I212" s="142"/>
      <c r="J212" s="142"/>
      <c r="K212" s="142"/>
      <c r="L212" s="143"/>
    </row>
    <row r="213" spans="1:12" ht="15" hidden="1">
      <c r="A213" s="1033"/>
      <c r="B213" s="1034"/>
      <c r="C213" s="192" t="s">
        <v>952</v>
      </c>
      <c r="D213" s="192"/>
      <c r="E213" s="193" t="s">
        <v>953</v>
      </c>
      <c r="F213" s="146"/>
      <c r="G213" s="142"/>
      <c r="H213" s="142"/>
      <c r="I213" s="142"/>
      <c r="J213" s="142"/>
      <c r="K213" s="142"/>
      <c r="L213" s="143"/>
    </row>
    <row r="214" spans="1:12" ht="15.75" hidden="1">
      <c r="A214" s="1036">
        <v>4</v>
      </c>
      <c r="B214" s="1037"/>
      <c r="C214" s="184"/>
      <c r="D214" s="184"/>
      <c r="E214" s="184"/>
      <c r="F214" s="146"/>
      <c r="G214" s="142"/>
      <c r="H214" s="142"/>
      <c r="I214" s="142"/>
      <c r="J214" s="142"/>
      <c r="K214" s="142"/>
      <c r="L214" s="143"/>
    </row>
    <row r="215" spans="1:12" ht="15" hidden="1">
      <c r="A215" s="1033" t="s">
        <v>954</v>
      </c>
      <c r="B215" s="1034" t="s">
        <v>943</v>
      </c>
      <c r="C215" s="192" t="s">
        <v>911</v>
      </c>
      <c r="D215" s="192"/>
      <c r="E215" s="193">
        <v>14</v>
      </c>
      <c r="F215" s="146"/>
      <c r="G215" s="142"/>
      <c r="H215" s="142"/>
      <c r="I215" s="142"/>
      <c r="J215" s="142"/>
      <c r="K215" s="142"/>
      <c r="L215" s="143"/>
    </row>
    <row r="216" spans="1:12" ht="15" hidden="1">
      <c r="A216" s="1033"/>
      <c r="B216" s="1034"/>
      <c r="C216" s="192" t="s">
        <v>878</v>
      </c>
      <c r="D216" s="192"/>
      <c r="E216" s="193">
        <v>16</v>
      </c>
      <c r="F216" s="146"/>
      <c r="G216" s="142"/>
      <c r="H216" s="142"/>
      <c r="I216" s="142"/>
      <c r="J216" s="142"/>
      <c r="K216" s="142"/>
      <c r="L216" s="143"/>
    </row>
    <row r="217" spans="1:12" ht="15" hidden="1">
      <c r="A217" s="1033"/>
      <c r="B217" s="1034"/>
      <c r="C217" s="195" t="s">
        <v>955</v>
      </c>
      <c r="D217" s="195"/>
      <c r="E217" s="193">
        <v>42</v>
      </c>
      <c r="F217" s="146"/>
      <c r="G217" s="142"/>
      <c r="H217" s="142"/>
      <c r="I217" s="142"/>
      <c r="J217" s="142"/>
      <c r="K217" s="142"/>
      <c r="L217" s="143"/>
    </row>
    <row r="218" spans="1:12" ht="15" hidden="1">
      <c r="A218" s="1033"/>
      <c r="B218" s="1034"/>
      <c r="C218" s="195" t="s">
        <v>956</v>
      </c>
      <c r="D218" s="195"/>
      <c r="E218" s="196" t="s">
        <v>957</v>
      </c>
      <c r="F218" s="146"/>
      <c r="G218" s="142"/>
      <c r="H218" s="142"/>
      <c r="I218" s="142"/>
      <c r="J218" s="142"/>
      <c r="K218" s="142"/>
      <c r="L218" s="143"/>
    </row>
    <row r="219" spans="1:12" ht="62.25" hidden="1" customHeight="1">
      <c r="A219" s="1033"/>
      <c r="B219" s="1034"/>
      <c r="C219" s="1035" t="s">
        <v>958</v>
      </c>
      <c r="D219" s="1035"/>
      <c r="E219" s="1035"/>
      <c r="F219" s="146"/>
      <c r="G219" s="142"/>
      <c r="H219" s="142"/>
      <c r="I219" s="142"/>
      <c r="J219" s="142"/>
      <c r="K219" s="142"/>
      <c r="L219" s="143"/>
    </row>
    <row r="220" spans="1:12" ht="15.75" hidden="1">
      <c r="A220" s="1036">
        <v>5</v>
      </c>
      <c r="B220" s="1037"/>
      <c r="C220" s="184"/>
      <c r="D220" s="184"/>
      <c r="E220" s="184"/>
      <c r="F220" s="146"/>
      <c r="G220" s="142"/>
      <c r="H220" s="142"/>
      <c r="I220" s="142"/>
      <c r="J220" s="142"/>
      <c r="K220" s="142"/>
      <c r="L220" s="143"/>
    </row>
    <row r="221" spans="1:12" ht="15.75" hidden="1">
      <c r="A221" s="5" t="s">
        <v>959</v>
      </c>
      <c r="B221" s="3" t="s">
        <v>943</v>
      </c>
      <c r="C221" s="192" t="s">
        <v>866</v>
      </c>
      <c r="D221" s="192"/>
      <c r="E221" s="195">
        <v>35</v>
      </c>
      <c r="F221" s="146"/>
      <c r="G221" s="142"/>
      <c r="H221" s="142"/>
      <c r="I221" s="142"/>
      <c r="J221" s="142"/>
      <c r="K221" s="142"/>
      <c r="L221" s="143"/>
    </row>
    <row r="222" spans="1:12" ht="15.75" hidden="1">
      <c r="A222" s="1036">
        <v>6</v>
      </c>
      <c r="B222" s="1037"/>
      <c r="C222" s="184"/>
      <c r="D222" s="184"/>
      <c r="E222" s="184"/>
      <c r="F222" s="146"/>
      <c r="G222" s="142"/>
      <c r="H222" s="142"/>
      <c r="I222" s="142"/>
      <c r="J222" s="142"/>
      <c r="K222" s="142"/>
      <c r="L222" s="143"/>
    </row>
    <row r="223" spans="1:12" ht="15" hidden="1">
      <c r="A223" s="1033" t="s">
        <v>960</v>
      </c>
      <c r="B223" s="1034" t="s">
        <v>943</v>
      </c>
      <c r="C223" s="192" t="s">
        <v>878</v>
      </c>
      <c r="D223" s="192"/>
      <c r="E223" s="193">
        <v>16</v>
      </c>
      <c r="F223" s="146"/>
      <c r="G223" s="142"/>
      <c r="H223" s="142"/>
      <c r="I223" s="142"/>
      <c r="J223" s="142"/>
      <c r="K223" s="142"/>
      <c r="L223" s="143"/>
    </row>
    <row r="224" spans="1:12" ht="30" hidden="1">
      <c r="A224" s="1033"/>
      <c r="B224" s="1034"/>
      <c r="C224" s="195" t="s">
        <v>901</v>
      </c>
      <c r="D224" s="195"/>
      <c r="E224" s="194" t="s">
        <v>888</v>
      </c>
      <c r="F224" s="146"/>
      <c r="G224" s="142"/>
      <c r="H224" s="142"/>
      <c r="I224" s="142"/>
      <c r="J224" s="142"/>
      <c r="K224" s="142"/>
      <c r="L224" s="143"/>
    </row>
    <row r="225" spans="1:16" ht="62.25" hidden="1" customHeight="1">
      <c r="A225" s="1033"/>
      <c r="B225" s="1034"/>
      <c r="C225" s="1035" t="s">
        <v>961</v>
      </c>
      <c r="D225" s="1035"/>
      <c r="E225" s="1035"/>
      <c r="F225" s="146"/>
      <c r="G225" s="142"/>
      <c r="H225" s="142"/>
      <c r="I225" s="142"/>
      <c r="J225" s="142"/>
      <c r="K225" s="142"/>
      <c r="L225" s="143"/>
    </row>
    <row r="226" spans="1:16" ht="15.75" hidden="1">
      <c r="A226" s="1036">
        <v>7</v>
      </c>
      <c r="B226" s="1037"/>
      <c r="C226" s="184"/>
      <c r="D226" s="184"/>
      <c r="E226" s="184"/>
      <c r="F226" s="146"/>
      <c r="G226" s="142"/>
      <c r="H226" s="142"/>
      <c r="I226" s="142"/>
      <c r="J226" s="142"/>
      <c r="K226" s="142"/>
      <c r="L226" s="143"/>
    </row>
    <row r="227" spans="1:16" ht="15" hidden="1">
      <c r="A227" s="1033" t="s">
        <v>962</v>
      </c>
      <c r="B227" s="1034" t="s">
        <v>943</v>
      </c>
      <c r="C227" s="195" t="s">
        <v>895</v>
      </c>
      <c r="D227" s="195"/>
      <c r="E227" s="193">
        <v>58</v>
      </c>
      <c r="F227" s="146"/>
      <c r="G227" s="142"/>
      <c r="H227" s="142"/>
      <c r="I227" s="142"/>
      <c r="J227" s="142"/>
      <c r="K227" s="142"/>
      <c r="L227" s="143"/>
    </row>
    <row r="228" spans="1:16" ht="15" hidden="1">
      <c r="A228" s="1033"/>
      <c r="B228" s="1034"/>
      <c r="C228" s="195"/>
      <c r="D228" s="195"/>
      <c r="E228" s="193"/>
      <c r="F228" s="146"/>
      <c r="G228" s="142"/>
      <c r="H228" s="142"/>
      <c r="I228" s="142"/>
      <c r="J228" s="142"/>
      <c r="K228" s="142"/>
      <c r="L228" s="143"/>
    </row>
    <row r="229" spans="1:16" ht="30" hidden="1">
      <c r="A229" s="1033"/>
      <c r="B229" s="1034"/>
      <c r="C229" s="195" t="s">
        <v>901</v>
      </c>
      <c r="D229" s="195"/>
      <c r="E229" s="194" t="s">
        <v>888</v>
      </c>
      <c r="F229" s="146"/>
      <c r="G229" s="142"/>
      <c r="H229" s="142"/>
      <c r="I229" s="142"/>
      <c r="J229" s="142"/>
      <c r="K229" s="142"/>
      <c r="L229" s="143"/>
    </row>
    <row r="230" spans="1:16" ht="15.75" hidden="1">
      <c r="A230" s="1036">
        <v>8</v>
      </c>
      <c r="B230" s="1037"/>
      <c r="C230" s="184"/>
      <c r="D230" s="184"/>
      <c r="E230" s="184"/>
      <c r="F230" s="146"/>
      <c r="G230" s="142"/>
      <c r="H230" s="142"/>
      <c r="I230" s="142"/>
      <c r="J230" s="142"/>
      <c r="K230" s="142"/>
      <c r="L230" s="143"/>
    </row>
    <row r="231" spans="1:16" ht="15.75" hidden="1">
      <c r="A231" s="5" t="s">
        <v>963</v>
      </c>
      <c r="B231" s="3" t="s">
        <v>943</v>
      </c>
      <c r="C231" s="195" t="s">
        <v>964</v>
      </c>
      <c r="D231" s="195"/>
      <c r="E231" s="195">
        <v>55</v>
      </c>
      <c r="F231" s="146"/>
      <c r="G231" s="142"/>
      <c r="H231" s="142"/>
      <c r="I231" s="142"/>
      <c r="J231" s="142"/>
      <c r="K231" s="142"/>
      <c r="L231" s="143"/>
    </row>
    <row r="232" spans="1:16" ht="15" hidden="1">
      <c r="A232" s="1038"/>
      <c r="B232" s="1039"/>
      <c r="C232" s="184"/>
      <c r="D232" s="184"/>
      <c r="E232" s="184"/>
      <c r="F232" s="146"/>
      <c r="G232" s="142"/>
      <c r="H232" s="142"/>
      <c r="I232" s="142"/>
      <c r="J232" s="142"/>
      <c r="K232" s="142"/>
      <c r="L232" s="143"/>
    </row>
    <row r="233" spans="1:16" ht="15" hidden="1">
      <c r="A233" s="118"/>
      <c r="B233" s="118"/>
      <c r="C233" s="184"/>
      <c r="D233" s="184"/>
      <c r="E233" s="184"/>
    </row>
    <row r="234" spans="1:16" ht="15" hidden="1">
      <c r="A234" s="118"/>
      <c r="B234" s="118"/>
      <c r="C234" s="184"/>
      <c r="D234" s="184"/>
      <c r="E234" s="184"/>
    </row>
    <row r="235" spans="1:16" ht="18">
      <c r="A235" s="119" t="s">
        <v>965</v>
      </c>
      <c r="B235" s="112"/>
      <c r="C235" s="113"/>
      <c r="D235" s="113"/>
      <c r="E235" s="137"/>
    </row>
    <row r="236" spans="1:16" ht="18">
      <c r="A236" s="120" t="s">
        <v>966</v>
      </c>
      <c r="B236" s="114"/>
      <c r="C236" s="115"/>
      <c r="D236" s="115"/>
      <c r="E236" s="137"/>
    </row>
    <row r="237" spans="1:16">
      <c r="A237" s="121" t="s">
        <v>967</v>
      </c>
      <c r="B237" s="116"/>
      <c r="C237" s="117"/>
      <c r="D237" s="117"/>
      <c r="E237" s="137"/>
    </row>
    <row r="238" spans="1:16" s="3" customFormat="1" ht="15.75">
      <c r="A238" s="1027" t="s">
        <v>968</v>
      </c>
      <c r="B238" s="1027"/>
      <c r="C238" s="812" t="s">
        <v>969</v>
      </c>
      <c r="D238" s="812" t="s">
        <v>970</v>
      </c>
      <c r="E238" s="812" t="s">
        <v>821</v>
      </c>
      <c r="F238" s="195"/>
      <c r="G238" s="195"/>
      <c r="H238" s="195"/>
      <c r="I238" s="195"/>
      <c r="J238" s="195"/>
      <c r="K238" s="195"/>
      <c r="L238" s="195"/>
      <c r="M238" s="33"/>
      <c r="N238" s="33"/>
      <c r="O238" s="33"/>
      <c r="P238" s="33"/>
    </row>
    <row r="239" spans="1:16" ht="33.75" customHeight="1">
      <c r="A239" s="1026" t="s">
        <v>823</v>
      </c>
      <c r="B239" s="1028" t="s">
        <v>971</v>
      </c>
      <c r="C239" s="755" t="s">
        <v>972</v>
      </c>
      <c r="D239" s="755" t="s">
        <v>973</v>
      </c>
      <c r="E239" s="1029" t="s">
        <v>974</v>
      </c>
    </row>
    <row r="240" spans="1:16" ht="48" customHeight="1">
      <c r="A240" s="1026"/>
      <c r="B240" s="1028"/>
      <c r="C240" s="755" t="s">
        <v>975</v>
      </c>
      <c r="D240" s="816" t="s">
        <v>976</v>
      </c>
      <c r="E240" s="1029"/>
    </row>
    <row r="241" spans="1:6" ht="53.25" customHeight="1">
      <c r="A241" s="1026"/>
      <c r="B241" s="1028"/>
      <c r="C241" s="755" t="s">
        <v>977</v>
      </c>
      <c r="D241" s="816" t="s">
        <v>978</v>
      </c>
      <c r="E241" s="1029"/>
    </row>
    <row r="242" spans="1:6" ht="59.25" customHeight="1">
      <c r="A242" s="1026"/>
      <c r="B242" s="1028"/>
      <c r="C242" s="755" t="s">
        <v>979</v>
      </c>
      <c r="D242" s="816" t="s">
        <v>980</v>
      </c>
      <c r="E242" s="1029"/>
    </row>
    <row r="243" spans="1:6" ht="84.75" customHeight="1">
      <c r="A243" s="1026"/>
      <c r="B243" s="1028"/>
      <c r="C243" s="755" t="s">
        <v>981</v>
      </c>
      <c r="D243" s="817" t="s">
        <v>793</v>
      </c>
      <c r="E243" s="1029"/>
    </row>
    <row r="244" spans="1:6" ht="42.75">
      <c r="A244" s="1026" t="s">
        <v>846</v>
      </c>
      <c r="B244" s="1028" t="s">
        <v>847</v>
      </c>
      <c r="C244" s="755" t="s">
        <v>982</v>
      </c>
      <c r="D244" s="755" t="s">
        <v>983</v>
      </c>
      <c r="E244" s="1029" t="s">
        <v>984</v>
      </c>
      <c r="F244" s="676"/>
    </row>
    <row r="245" spans="1:6" ht="181.5" customHeight="1">
      <c r="A245" s="1026"/>
      <c r="B245" s="1028"/>
      <c r="C245" s="755" t="s">
        <v>985</v>
      </c>
      <c r="D245" s="755" t="s">
        <v>986</v>
      </c>
      <c r="E245" s="1030"/>
      <c r="F245" s="677"/>
    </row>
    <row r="246" spans="1:6" ht="71.25">
      <c r="A246" s="1026" t="s">
        <v>862</v>
      </c>
      <c r="B246" s="1028" t="s">
        <v>987</v>
      </c>
      <c r="C246" s="755" t="s">
        <v>988</v>
      </c>
      <c r="D246" s="818" t="s">
        <v>989</v>
      </c>
      <c r="E246" s="1029" t="s">
        <v>990</v>
      </c>
      <c r="F246" s="676"/>
    </row>
    <row r="247" spans="1:6" ht="71.25">
      <c r="A247" s="1026"/>
      <c r="B247" s="1028"/>
      <c r="C247" s="755" t="s">
        <v>991</v>
      </c>
      <c r="D247" s="755" t="s">
        <v>992</v>
      </c>
      <c r="E247" s="1030"/>
      <c r="F247" s="181"/>
    </row>
    <row r="248" spans="1:6" ht="72.75" customHeight="1">
      <c r="A248" s="1026"/>
      <c r="B248" s="1028"/>
      <c r="C248" s="755" t="s">
        <v>993</v>
      </c>
      <c r="D248" s="755" t="s">
        <v>994</v>
      </c>
      <c r="E248" s="1030"/>
      <c r="F248" s="181"/>
    </row>
    <row r="249" spans="1:6" ht="71.25">
      <c r="A249" s="1026"/>
      <c r="B249" s="1028"/>
      <c r="C249" s="755" t="s">
        <v>995</v>
      </c>
      <c r="D249" s="755" t="s">
        <v>996</v>
      </c>
      <c r="E249" s="1030"/>
      <c r="F249" s="181"/>
    </row>
    <row r="250" spans="1:6" ht="42.75">
      <c r="A250" s="1026"/>
      <c r="B250" s="1028"/>
      <c r="C250" s="755" t="s">
        <v>997</v>
      </c>
      <c r="D250" s="755" t="s">
        <v>998</v>
      </c>
      <c r="E250" s="1030"/>
      <c r="F250" s="181"/>
    </row>
    <row r="251" spans="1:6" ht="71.25">
      <c r="A251" s="1026"/>
      <c r="B251" s="1028"/>
      <c r="C251" s="755" t="s">
        <v>999</v>
      </c>
      <c r="D251" s="755" t="s">
        <v>1000</v>
      </c>
      <c r="E251" s="1030"/>
      <c r="F251" s="181"/>
    </row>
    <row r="252" spans="1:6" ht="57">
      <c r="A252" s="1026"/>
      <c r="B252" s="1028"/>
      <c r="C252" s="755" t="s">
        <v>1001</v>
      </c>
      <c r="D252" s="755" t="s">
        <v>1002</v>
      </c>
      <c r="E252" s="1030"/>
      <c r="F252" s="676"/>
    </row>
    <row r="253" spans="1:6" ht="28.5">
      <c r="A253" s="1026"/>
      <c r="B253" s="1028"/>
      <c r="C253" s="755" t="s">
        <v>1003</v>
      </c>
      <c r="D253" s="755" t="s">
        <v>1004</v>
      </c>
      <c r="E253" s="1030"/>
      <c r="F253" s="181"/>
    </row>
    <row r="254" spans="1:6" ht="42.75">
      <c r="A254" s="1026"/>
      <c r="B254" s="1028"/>
      <c r="C254" s="198" t="s">
        <v>1005</v>
      </c>
      <c r="D254" s="755" t="s">
        <v>1004</v>
      </c>
      <c r="E254" s="1030"/>
      <c r="F254" s="181"/>
    </row>
    <row r="255" spans="1:6" ht="42.75">
      <c r="A255" s="1026" t="s">
        <v>875</v>
      </c>
      <c r="B255" s="1028" t="s">
        <v>1006</v>
      </c>
      <c r="C255" s="755" t="s">
        <v>1007</v>
      </c>
      <c r="D255" s="755" t="s">
        <v>1008</v>
      </c>
      <c r="E255" s="1029" t="s">
        <v>1009</v>
      </c>
      <c r="F255" s="181"/>
    </row>
    <row r="256" spans="1:6" ht="42.75">
      <c r="A256" s="1026"/>
      <c r="B256" s="1028"/>
      <c r="C256" s="755" t="s">
        <v>1010</v>
      </c>
      <c r="D256" s="755" t="s">
        <v>1011</v>
      </c>
      <c r="E256" s="1030"/>
      <c r="F256" s="676"/>
    </row>
    <row r="257" spans="1:6" ht="57">
      <c r="A257" s="1026"/>
      <c r="B257" s="1028"/>
      <c r="C257" s="755" t="s">
        <v>1012</v>
      </c>
      <c r="D257" s="755" t="s">
        <v>1013</v>
      </c>
      <c r="E257" s="1030"/>
      <c r="F257" s="181"/>
    </row>
    <row r="258" spans="1:6" ht="106.5" customHeight="1">
      <c r="A258" s="1026"/>
      <c r="B258" s="1028"/>
      <c r="C258" s="755" t="s">
        <v>1014</v>
      </c>
      <c r="D258" s="755" t="s">
        <v>1015</v>
      </c>
      <c r="E258" s="1030"/>
      <c r="F258" s="181"/>
    </row>
    <row r="259" spans="1:6" ht="185.25">
      <c r="A259" s="1026" t="s">
        <v>883</v>
      </c>
      <c r="B259" s="1028" t="s">
        <v>1016</v>
      </c>
      <c r="C259" s="755" t="s">
        <v>1017</v>
      </c>
      <c r="D259" s="755" t="s">
        <v>1018</v>
      </c>
      <c r="E259" s="1029" t="s">
        <v>1019</v>
      </c>
    </row>
    <row r="260" spans="1:6" ht="128.25" customHeight="1">
      <c r="A260" s="1026"/>
      <c r="B260" s="1028"/>
      <c r="C260" s="755" t="s">
        <v>1020</v>
      </c>
      <c r="D260" s="755" t="s">
        <v>1021</v>
      </c>
      <c r="E260" s="1030"/>
    </row>
    <row r="261" spans="1:6" ht="57">
      <c r="A261" s="1026" t="s">
        <v>892</v>
      </c>
      <c r="B261" s="1028" t="s">
        <v>1022</v>
      </c>
      <c r="C261" s="755" t="s">
        <v>1023</v>
      </c>
      <c r="D261" s="755" t="s">
        <v>1024</v>
      </c>
      <c r="E261" s="1031" t="s">
        <v>1025</v>
      </c>
    </row>
    <row r="262" spans="1:6" ht="71.25">
      <c r="A262" s="1026"/>
      <c r="B262" s="1028"/>
      <c r="C262" s="755" t="s">
        <v>1026</v>
      </c>
      <c r="D262" s="755" t="s">
        <v>1027</v>
      </c>
      <c r="E262" s="1032"/>
    </row>
    <row r="263" spans="1:6" ht="71.25">
      <c r="A263" s="1026"/>
      <c r="B263" s="1028"/>
      <c r="C263" s="755" t="s">
        <v>1028</v>
      </c>
      <c r="D263" s="755" t="s">
        <v>1029</v>
      </c>
      <c r="E263" s="1032"/>
    </row>
    <row r="264" spans="1:6" ht="45.95" customHeight="1">
      <c r="A264" s="1026"/>
      <c r="B264" s="1028"/>
      <c r="C264" s="755" t="s">
        <v>1030</v>
      </c>
      <c r="D264" s="755" t="s">
        <v>1031</v>
      </c>
      <c r="E264" s="1032"/>
    </row>
    <row r="265" spans="1:6" ht="66">
      <c r="A265" s="1026"/>
      <c r="B265" s="1028"/>
      <c r="C265" s="755" t="s">
        <v>1032</v>
      </c>
      <c r="D265" s="755" t="s">
        <v>1033</v>
      </c>
      <c r="E265" s="1032"/>
    </row>
    <row r="266" spans="1:6" ht="128.25">
      <c r="A266" s="1026" t="s">
        <v>906</v>
      </c>
      <c r="B266" s="1028" t="s">
        <v>1034</v>
      </c>
      <c r="C266" s="755" t="s">
        <v>1035</v>
      </c>
      <c r="D266" s="755" t="s">
        <v>1036</v>
      </c>
      <c r="E266" s="1029" t="s">
        <v>1037</v>
      </c>
    </row>
    <row r="267" spans="1:6" ht="47.45" customHeight="1">
      <c r="A267" s="1026"/>
      <c r="B267" s="1028"/>
      <c r="C267" s="755" t="s">
        <v>1038</v>
      </c>
      <c r="D267" s="755" t="s">
        <v>1039</v>
      </c>
      <c r="E267" s="1030"/>
    </row>
    <row r="268" spans="1:6" ht="42.75">
      <c r="A268" s="1026" t="s">
        <v>909</v>
      </c>
      <c r="B268" s="1028" t="s">
        <v>1040</v>
      </c>
      <c r="C268" s="755" t="s">
        <v>1041</v>
      </c>
      <c r="D268" s="755" t="s">
        <v>1042</v>
      </c>
      <c r="E268" s="1029" t="s">
        <v>1043</v>
      </c>
    </row>
    <row r="269" spans="1:6" ht="206.45" customHeight="1">
      <c r="A269" s="1026"/>
      <c r="B269" s="1028"/>
      <c r="C269" s="755" t="s">
        <v>1044</v>
      </c>
      <c r="D269" s="756" t="s">
        <v>1045</v>
      </c>
      <c r="E269" s="1030"/>
    </row>
    <row r="270" spans="1:6" ht="57">
      <c r="A270" s="1026" t="s">
        <v>922</v>
      </c>
      <c r="B270" s="1028" t="s">
        <v>923</v>
      </c>
      <c r="C270" s="755" t="s">
        <v>1046</v>
      </c>
      <c r="D270" s="755" t="s">
        <v>1047</v>
      </c>
      <c r="E270" s="1029" t="s">
        <v>1048</v>
      </c>
    </row>
    <row r="271" spans="1:6" ht="71.25">
      <c r="A271" s="1026"/>
      <c r="B271" s="1028"/>
      <c r="C271" s="755" t="s">
        <v>1049</v>
      </c>
      <c r="D271" s="755" t="s">
        <v>1050</v>
      </c>
      <c r="E271" s="1030"/>
    </row>
    <row r="272" spans="1:6" ht="42.75">
      <c r="A272" s="1026"/>
      <c r="B272" s="1028"/>
      <c r="C272" s="755" t="s">
        <v>1051</v>
      </c>
      <c r="D272" s="755" t="s">
        <v>1052</v>
      </c>
      <c r="E272" s="1030"/>
    </row>
    <row r="273" spans="1:5" ht="77.45" customHeight="1">
      <c r="A273" s="1026"/>
      <c r="B273" s="1028"/>
      <c r="C273" s="755" t="s">
        <v>1053</v>
      </c>
      <c r="D273" s="755" t="s">
        <v>1054</v>
      </c>
      <c r="E273" s="1030"/>
    </row>
    <row r="274" spans="1:5" ht="28.5">
      <c r="A274" s="1026" t="s">
        <v>932</v>
      </c>
      <c r="B274" s="1028" t="s">
        <v>1055</v>
      </c>
      <c r="C274" s="755" t="s">
        <v>1056</v>
      </c>
      <c r="D274" s="755" t="s">
        <v>1057</v>
      </c>
      <c r="E274" s="1029" t="s">
        <v>1058</v>
      </c>
    </row>
    <row r="275" spans="1:5" ht="57">
      <c r="A275" s="1026"/>
      <c r="B275" s="1028"/>
      <c r="C275" s="755" t="s">
        <v>1059</v>
      </c>
      <c r="D275" s="755" t="s">
        <v>1060</v>
      </c>
      <c r="E275" s="1030"/>
    </row>
    <row r="276" spans="1:5" ht="28.5">
      <c r="A276" s="1026"/>
      <c r="B276" s="1028"/>
      <c r="C276" s="755" t="s">
        <v>1061</v>
      </c>
      <c r="D276" s="755" t="s">
        <v>1062</v>
      </c>
      <c r="E276" s="1030"/>
    </row>
    <row r="277" spans="1:5" ht="109.5" customHeight="1">
      <c r="A277" s="1026"/>
      <c r="B277" s="1028"/>
      <c r="C277" s="755" t="s">
        <v>1063</v>
      </c>
      <c r="D277" s="755" t="s">
        <v>1064</v>
      </c>
      <c r="E277" s="1030"/>
    </row>
    <row r="278" spans="1:5">
      <c r="A278" s="137"/>
      <c r="B278" s="137"/>
      <c r="C278" s="137"/>
      <c r="D278" s="137"/>
      <c r="E278" s="137"/>
    </row>
    <row r="279" spans="1:5">
      <c r="A279" s="137"/>
      <c r="B279" s="137"/>
      <c r="C279" s="137"/>
      <c r="D279" s="137"/>
      <c r="E279" s="137"/>
    </row>
    <row r="280" spans="1:5" ht="18">
      <c r="A280" s="819" t="s">
        <v>1065</v>
      </c>
      <c r="B280" s="112"/>
      <c r="C280" s="113"/>
      <c r="D280" s="113"/>
      <c r="E280" s="137"/>
    </row>
    <row r="281" spans="1:5" ht="18">
      <c r="A281" s="120" t="s">
        <v>1066</v>
      </c>
      <c r="B281" s="114"/>
      <c r="C281" s="115"/>
      <c r="D281" s="115"/>
      <c r="E281" s="137"/>
    </row>
    <row r="282" spans="1:5">
      <c r="A282" s="121" t="s">
        <v>967</v>
      </c>
      <c r="B282" s="116"/>
      <c r="C282" s="117"/>
      <c r="D282" s="117"/>
      <c r="E282" s="137"/>
    </row>
    <row r="283" spans="1:5" ht="15.75">
      <c r="A283" s="1027" t="s">
        <v>1067</v>
      </c>
      <c r="B283" s="1027"/>
      <c r="C283" s="812" t="s">
        <v>1068</v>
      </c>
      <c r="D283" s="812" t="s">
        <v>970</v>
      </c>
      <c r="E283" s="812" t="s">
        <v>821</v>
      </c>
    </row>
    <row r="284" spans="1:5" ht="149.25" customHeight="1">
      <c r="A284" s="1026" t="s">
        <v>1069</v>
      </c>
      <c r="B284" s="1026"/>
      <c r="C284" s="755" t="s">
        <v>1070</v>
      </c>
      <c r="D284" s="755" t="s">
        <v>1071</v>
      </c>
      <c r="E284" s="1023" t="s">
        <v>1072</v>
      </c>
    </row>
    <row r="285" spans="1:5" ht="144" customHeight="1">
      <c r="A285" s="1026"/>
      <c r="B285" s="1026"/>
      <c r="C285" s="755" t="s">
        <v>1073</v>
      </c>
      <c r="D285" s="755" t="s">
        <v>1074</v>
      </c>
      <c r="E285" s="1024"/>
    </row>
    <row r="286" spans="1:5" ht="57">
      <c r="A286" s="1026"/>
      <c r="B286" s="1026"/>
      <c r="C286" s="755" t="s">
        <v>1075</v>
      </c>
      <c r="D286" s="755" t="s">
        <v>1076</v>
      </c>
      <c r="E286" s="1024"/>
    </row>
    <row r="287" spans="1:5" ht="99.75">
      <c r="A287" s="1026"/>
      <c r="B287" s="1026"/>
      <c r="C287" s="755" t="s">
        <v>1077</v>
      </c>
      <c r="D287" s="755" t="s">
        <v>1076</v>
      </c>
      <c r="E287" s="1024"/>
    </row>
    <row r="288" spans="1:5" ht="42.75">
      <c r="A288" s="1026"/>
      <c r="B288" s="1026"/>
      <c r="C288" s="755" t="s">
        <v>1078</v>
      </c>
      <c r="D288" s="755" t="s">
        <v>1076</v>
      </c>
      <c r="E288" s="1025"/>
    </row>
    <row r="289" spans="1:5" ht="114">
      <c r="A289" s="1026" t="s">
        <v>1079</v>
      </c>
      <c r="B289" s="1026"/>
      <c r="C289" s="755" t="s">
        <v>1080</v>
      </c>
      <c r="D289" s="755" t="s">
        <v>1081</v>
      </c>
      <c r="E289" s="1023" t="s">
        <v>1082</v>
      </c>
    </row>
    <row r="290" spans="1:5" ht="128.25">
      <c r="A290" s="1026"/>
      <c r="B290" s="1026"/>
      <c r="C290" s="755" t="s">
        <v>1083</v>
      </c>
      <c r="D290" s="755" t="s">
        <v>1084</v>
      </c>
      <c r="E290" s="1024"/>
    </row>
    <row r="291" spans="1:5" ht="285">
      <c r="A291" s="1026"/>
      <c r="B291" s="1026"/>
      <c r="C291" s="755" t="s">
        <v>1085</v>
      </c>
      <c r="D291" s="755" t="s">
        <v>1084</v>
      </c>
      <c r="E291" s="1024"/>
    </row>
    <row r="292" spans="1:5" ht="171">
      <c r="A292" s="1026"/>
      <c r="B292" s="1026"/>
      <c r="C292" s="755" t="s">
        <v>1086</v>
      </c>
      <c r="D292" s="755" t="s">
        <v>1084</v>
      </c>
      <c r="E292" s="1024"/>
    </row>
    <row r="293" spans="1:5" ht="99.75">
      <c r="A293" s="1026"/>
      <c r="B293" s="1026"/>
      <c r="C293" s="755" t="s">
        <v>1087</v>
      </c>
      <c r="D293" s="755" t="s">
        <v>1084</v>
      </c>
      <c r="E293" s="1024"/>
    </row>
    <row r="294" spans="1:5" ht="171">
      <c r="A294" s="1026"/>
      <c r="B294" s="1026"/>
      <c r="C294" s="755" t="s">
        <v>1088</v>
      </c>
      <c r="D294" s="755" t="s">
        <v>1084</v>
      </c>
      <c r="E294" s="1025"/>
    </row>
    <row r="295" spans="1:5" ht="57">
      <c r="A295" s="1026" t="s">
        <v>1089</v>
      </c>
      <c r="B295" s="1026"/>
      <c r="C295" s="757" t="s">
        <v>1090</v>
      </c>
      <c r="D295" s="755" t="s">
        <v>1091</v>
      </c>
      <c r="E295" s="1023" t="s">
        <v>1092</v>
      </c>
    </row>
    <row r="296" spans="1:5" ht="114">
      <c r="A296" s="1026"/>
      <c r="B296" s="1026"/>
      <c r="C296" s="757" t="s">
        <v>1093</v>
      </c>
      <c r="D296" s="755" t="s">
        <v>1091</v>
      </c>
      <c r="E296" s="1024"/>
    </row>
    <row r="297" spans="1:5" ht="50.45" customHeight="1">
      <c r="A297" s="1026"/>
      <c r="B297" s="1026"/>
      <c r="C297" s="757" t="s">
        <v>1094</v>
      </c>
      <c r="D297" s="755" t="s">
        <v>1091</v>
      </c>
      <c r="E297" s="1024"/>
    </row>
    <row r="298" spans="1:5" ht="57">
      <c r="A298" s="1026"/>
      <c r="B298" s="1026"/>
      <c r="C298" s="757" t="s">
        <v>1095</v>
      </c>
      <c r="D298" s="755" t="s">
        <v>1091</v>
      </c>
      <c r="E298" s="1024"/>
    </row>
    <row r="299" spans="1:5" ht="42.75">
      <c r="A299" s="1026"/>
      <c r="B299" s="1026"/>
      <c r="C299" s="757" t="s">
        <v>1096</v>
      </c>
      <c r="D299" s="755" t="s">
        <v>1091</v>
      </c>
      <c r="E299" s="1024"/>
    </row>
    <row r="300" spans="1:5" ht="42.75">
      <c r="A300" s="1026"/>
      <c r="B300" s="1026"/>
      <c r="C300" s="757" t="s">
        <v>1097</v>
      </c>
      <c r="D300" s="755" t="s">
        <v>1091</v>
      </c>
      <c r="E300" s="1024"/>
    </row>
    <row r="301" spans="1:5" ht="42.75">
      <c r="A301" s="1026"/>
      <c r="B301" s="1026"/>
      <c r="C301" s="757" t="s">
        <v>1098</v>
      </c>
      <c r="D301" s="755" t="s">
        <v>1091</v>
      </c>
      <c r="E301" s="1024"/>
    </row>
    <row r="302" spans="1:5" ht="42.75">
      <c r="A302" s="1026"/>
      <c r="B302" s="1026"/>
      <c r="C302" s="757" t="s">
        <v>1099</v>
      </c>
      <c r="D302" s="755" t="s">
        <v>1091</v>
      </c>
      <c r="E302" s="1024"/>
    </row>
    <row r="303" spans="1:5" ht="57">
      <c r="A303" s="1026"/>
      <c r="B303" s="1026"/>
      <c r="C303" s="757" t="s">
        <v>1100</v>
      </c>
      <c r="D303" s="755" t="s">
        <v>1091</v>
      </c>
      <c r="E303" s="1024"/>
    </row>
    <row r="304" spans="1:5" ht="42.75">
      <c r="A304" s="1026"/>
      <c r="B304" s="1026"/>
      <c r="C304" s="757" t="s">
        <v>1101</v>
      </c>
      <c r="D304" s="755" t="s">
        <v>1091</v>
      </c>
      <c r="E304" s="1024"/>
    </row>
    <row r="305" spans="1:5" ht="57">
      <c r="A305" s="1026"/>
      <c r="B305" s="1026"/>
      <c r="C305" s="757" t="s">
        <v>1102</v>
      </c>
      <c r="D305" s="755" t="s">
        <v>1091</v>
      </c>
      <c r="E305" s="1024"/>
    </row>
    <row r="306" spans="1:5" ht="57">
      <c r="A306" s="1026"/>
      <c r="B306" s="1026"/>
      <c r="C306" s="757" t="s">
        <v>1103</v>
      </c>
      <c r="D306" s="755" t="s">
        <v>1091</v>
      </c>
      <c r="E306" s="1025"/>
    </row>
    <row r="307" spans="1:5" ht="28.5">
      <c r="A307" s="1026" t="s">
        <v>1104</v>
      </c>
      <c r="B307" s="1026"/>
      <c r="C307" s="755" t="s">
        <v>1105</v>
      </c>
      <c r="D307" s="756" t="s">
        <v>1106</v>
      </c>
      <c r="E307" s="1023" t="s">
        <v>1092</v>
      </c>
    </row>
    <row r="308" spans="1:5" ht="57">
      <c r="A308" s="1026"/>
      <c r="B308" s="1026"/>
      <c r="C308" s="755" t="s">
        <v>1107</v>
      </c>
      <c r="D308" s="755" t="s">
        <v>1108</v>
      </c>
      <c r="E308" s="1024"/>
    </row>
    <row r="309" spans="1:5" ht="57">
      <c r="A309" s="1026"/>
      <c r="B309" s="1026"/>
      <c r="C309" s="755" t="s">
        <v>1109</v>
      </c>
      <c r="D309" s="756" t="s">
        <v>1106</v>
      </c>
      <c r="E309" s="1024"/>
    </row>
    <row r="310" spans="1:5" ht="28.5">
      <c r="A310" s="1026"/>
      <c r="B310" s="1026"/>
      <c r="C310" s="755" t="s">
        <v>1110</v>
      </c>
      <c r="D310" s="756" t="s">
        <v>1106</v>
      </c>
      <c r="E310" s="1024"/>
    </row>
    <row r="311" spans="1:5" ht="71.25">
      <c r="A311" s="1026"/>
      <c r="B311" s="1026"/>
      <c r="C311" s="755" t="s">
        <v>1111</v>
      </c>
      <c r="D311" s="816" t="s">
        <v>1112</v>
      </c>
      <c r="E311" s="1024"/>
    </row>
    <row r="312" spans="1:5" ht="57">
      <c r="A312" s="1026"/>
      <c r="B312" s="1026"/>
      <c r="C312" s="755" t="s">
        <v>1113</v>
      </c>
      <c r="D312" s="756" t="s">
        <v>1114</v>
      </c>
      <c r="E312" s="1024"/>
    </row>
    <row r="313" spans="1:5" ht="71.25">
      <c r="A313" s="1026"/>
      <c r="B313" s="1026"/>
      <c r="C313" s="755" t="s">
        <v>1115</v>
      </c>
      <c r="D313" s="756" t="s">
        <v>1116</v>
      </c>
      <c r="E313" s="1025"/>
    </row>
    <row r="314" spans="1:5" ht="71.25">
      <c r="A314" s="1026" t="s">
        <v>1117</v>
      </c>
      <c r="B314" s="1026"/>
      <c r="C314" s="755" t="s">
        <v>1118</v>
      </c>
      <c r="D314" s="755" t="s">
        <v>1119</v>
      </c>
      <c r="E314" s="1023" t="s">
        <v>1120</v>
      </c>
    </row>
    <row r="315" spans="1:5" ht="42.75">
      <c r="A315" s="1026"/>
      <c r="B315" s="1026"/>
      <c r="C315" s="755" t="s">
        <v>1121</v>
      </c>
      <c r="D315" s="816" t="s">
        <v>1122</v>
      </c>
      <c r="E315" s="1024"/>
    </row>
    <row r="316" spans="1:5" ht="114">
      <c r="A316" s="1026"/>
      <c r="B316" s="1026"/>
      <c r="C316" s="755" t="s">
        <v>1123</v>
      </c>
      <c r="D316" s="755" t="s">
        <v>1124</v>
      </c>
      <c r="E316" s="1024"/>
    </row>
    <row r="317" spans="1:5" ht="42.75">
      <c r="A317" s="1026"/>
      <c r="B317" s="1026"/>
      <c r="C317" s="755" t="s">
        <v>1125</v>
      </c>
      <c r="D317" s="755" t="s">
        <v>1126</v>
      </c>
      <c r="E317" s="1024"/>
    </row>
    <row r="318" spans="1:5" ht="71.25">
      <c r="A318" s="1026"/>
      <c r="B318" s="1026"/>
      <c r="C318" s="755" t="s">
        <v>1127</v>
      </c>
      <c r="D318" s="755" t="s">
        <v>1128</v>
      </c>
      <c r="E318" s="1024"/>
    </row>
    <row r="319" spans="1:5" ht="199.5">
      <c r="A319" s="1026"/>
      <c r="B319" s="1026"/>
      <c r="C319" s="755" t="s">
        <v>1129</v>
      </c>
      <c r="D319" s="820" t="s">
        <v>1130</v>
      </c>
      <c r="E319" s="1025"/>
    </row>
    <row r="320" spans="1:5" ht="57">
      <c r="A320" s="1026" t="s">
        <v>1131</v>
      </c>
      <c r="B320" s="1026"/>
      <c r="C320" s="755" t="s">
        <v>1132</v>
      </c>
      <c r="D320" s="755" t="s">
        <v>1133</v>
      </c>
      <c r="E320" s="1023" t="s">
        <v>1134</v>
      </c>
    </row>
    <row r="321" spans="1:7" ht="114">
      <c r="A321" s="1026"/>
      <c r="B321" s="1026"/>
      <c r="C321" s="755" t="s">
        <v>1135</v>
      </c>
      <c r="D321" s="755" t="s">
        <v>1133</v>
      </c>
      <c r="E321" s="1024"/>
    </row>
    <row r="322" spans="1:7" ht="57">
      <c r="A322" s="1026"/>
      <c r="B322" s="1026"/>
      <c r="C322" s="755" t="s">
        <v>1136</v>
      </c>
      <c r="D322" s="755" t="s">
        <v>1137</v>
      </c>
      <c r="E322" s="1024"/>
    </row>
    <row r="323" spans="1:7" ht="28.5">
      <c r="A323" s="1026"/>
      <c r="B323" s="1026"/>
      <c r="C323" s="755" t="s">
        <v>1138</v>
      </c>
      <c r="D323" s="755" t="s">
        <v>1133</v>
      </c>
      <c r="E323" s="1025"/>
    </row>
    <row r="324" spans="1:7" ht="185.25">
      <c r="A324" s="1026" t="s">
        <v>1139</v>
      </c>
      <c r="B324" s="1026"/>
      <c r="C324" s="755" t="s">
        <v>1140</v>
      </c>
      <c r="D324" s="755" t="s">
        <v>1141</v>
      </c>
      <c r="E324" s="1023" t="s">
        <v>1092</v>
      </c>
    </row>
    <row r="325" spans="1:7" ht="114">
      <c r="A325" s="1026"/>
      <c r="B325" s="1026"/>
      <c r="C325" s="755" t="s">
        <v>1142</v>
      </c>
      <c r="D325" s="755" t="s">
        <v>1141</v>
      </c>
      <c r="E325" s="1024"/>
    </row>
    <row r="326" spans="1:7" ht="171">
      <c r="A326" s="1026"/>
      <c r="B326" s="1026"/>
      <c r="C326" s="755" t="s">
        <v>1143</v>
      </c>
      <c r="D326" s="755" t="s">
        <v>1141</v>
      </c>
      <c r="E326" s="1024"/>
    </row>
    <row r="327" spans="1:7" ht="128.25">
      <c r="A327" s="1026"/>
      <c r="B327" s="1026"/>
      <c r="C327" s="755" t="s">
        <v>1144</v>
      </c>
      <c r="D327" s="755" t="s">
        <v>1141</v>
      </c>
      <c r="E327" s="1024"/>
    </row>
    <row r="328" spans="1:7" ht="142.5">
      <c r="A328" s="1026"/>
      <c r="B328" s="1026"/>
      <c r="C328" s="755" t="s">
        <v>1145</v>
      </c>
      <c r="D328" s="755" t="s">
        <v>1141</v>
      </c>
      <c r="E328" s="1024"/>
    </row>
    <row r="329" spans="1:7" ht="171">
      <c r="A329" s="1026"/>
      <c r="B329" s="1026"/>
      <c r="C329" s="755" t="s">
        <v>1146</v>
      </c>
      <c r="D329" s="755" t="s">
        <v>1141</v>
      </c>
      <c r="E329" s="1025"/>
    </row>
    <row r="330" spans="1:7" ht="142.5">
      <c r="A330" s="1026" t="s">
        <v>1147</v>
      </c>
      <c r="B330" s="1026"/>
      <c r="C330" s="755" t="s">
        <v>1148</v>
      </c>
      <c r="D330" s="755" t="s">
        <v>1149</v>
      </c>
      <c r="E330" s="1023" t="s">
        <v>1092</v>
      </c>
    </row>
    <row r="331" spans="1:7" ht="128.25">
      <c r="A331" s="1026"/>
      <c r="B331" s="1026"/>
      <c r="C331" s="755" t="s">
        <v>1150</v>
      </c>
      <c r="D331" s="755" t="s">
        <v>1151</v>
      </c>
      <c r="E331" s="1024"/>
    </row>
    <row r="332" spans="1:7" ht="256.5">
      <c r="A332" s="1026"/>
      <c r="B332" s="1026"/>
      <c r="C332" s="755" t="s">
        <v>1152</v>
      </c>
      <c r="D332" s="755" t="s">
        <v>1153</v>
      </c>
      <c r="E332" s="1025"/>
    </row>
    <row r="333" spans="1:7">
      <c r="A333" s="895"/>
      <c r="C333" s="897"/>
      <c r="E333" s="896"/>
      <c r="F333" s="552"/>
    </row>
    <row r="334" spans="1:7" ht="15">
      <c r="A334" s="1047" t="s">
        <v>2341</v>
      </c>
      <c r="B334" s="1048"/>
      <c r="C334" s="1048"/>
      <c r="D334" s="1048"/>
      <c r="E334" s="1048"/>
      <c r="F334" s="1048"/>
      <c r="G334" s="1049"/>
    </row>
    <row r="335" spans="1:7">
      <c r="B335" s="25"/>
      <c r="C335" s="25"/>
      <c r="D335" s="25"/>
      <c r="E335" s="25"/>
      <c r="F335" s="492"/>
    </row>
    <row r="336" spans="1:7">
      <c r="C336" s="123"/>
      <c r="E336" s="122"/>
    </row>
    <row r="337" spans="3:5">
      <c r="C337" s="123"/>
      <c r="E337" s="122"/>
    </row>
    <row r="338" spans="3:5">
      <c r="C338" s="123"/>
      <c r="E338" s="122"/>
    </row>
    <row r="339" spans="3:5">
      <c r="C339" s="123"/>
      <c r="E339" s="122"/>
    </row>
    <row r="340" spans="3:5">
      <c r="C340" s="123"/>
      <c r="E340" s="122"/>
    </row>
    <row r="341" spans="3:5">
      <c r="C341" s="123"/>
      <c r="E341" s="122"/>
    </row>
    <row r="342" spans="3:5">
      <c r="C342" s="123"/>
      <c r="E342" s="122"/>
    </row>
    <row r="343" spans="3:5">
      <c r="C343" s="123"/>
      <c r="E343" s="122"/>
    </row>
    <row r="344" spans="3:5">
      <c r="C344" s="123"/>
      <c r="E344" s="122"/>
    </row>
    <row r="345" spans="3:5">
      <c r="C345" s="123"/>
      <c r="E345" s="122"/>
    </row>
    <row r="346" spans="3:5">
      <c r="C346" s="123"/>
      <c r="E346" s="122"/>
    </row>
    <row r="347" spans="3:5">
      <c r="C347" s="124"/>
      <c r="D347" s="139"/>
      <c r="E347" s="125"/>
    </row>
  </sheetData>
  <sheetProtection algorithmName="SHA-512" hashValue="um4nuqCaf9WaryG01WxyTM6Ki4rtNYTnlEpRf74yiURB6P8x/ao5WgdCTORj9vkWw525clOGxBD7zPCm++JBuw==" saltValue="XkJt21c+LHFXrqi6ClQ8JA==" spinCount="100000" sheet="1" objects="1" scenarios="1"/>
  <mergeCells count="98">
    <mergeCell ref="A334:G334"/>
    <mergeCell ref="A76:B76"/>
    <mergeCell ref="A6:E6"/>
    <mergeCell ref="A7:E7"/>
    <mergeCell ref="A8:E8"/>
    <mergeCell ref="A13:B13"/>
    <mergeCell ref="A14:A36"/>
    <mergeCell ref="A37:B37"/>
    <mergeCell ref="A38:A52"/>
    <mergeCell ref="C42:C43"/>
    <mergeCell ref="E42:E43"/>
    <mergeCell ref="A53:B53"/>
    <mergeCell ref="A54:A75"/>
    <mergeCell ref="A177:B177"/>
    <mergeCell ref="A77:A96"/>
    <mergeCell ref="A97:B97"/>
    <mergeCell ref="A98:A112"/>
    <mergeCell ref="A113:B113"/>
    <mergeCell ref="A114:A131"/>
    <mergeCell ref="A132:B132"/>
    <mergeCell ref="A133:A138"/>
    <mergeCell ref="A139:B139"/>
    <mergeCell ref="A140:A159"/>
    <mergeCell ref="A160:B160"/>
    <mergeCell ref="A161:A176"/>
    <mergeCell ref="A214:B214"/>
    <mergeCell ref="A178:A192"/>
    <mergeCell ref="A196:B196"/>
    <mergeCell ref="A198:B198"/>
    <mergeCell ref="A199:A202"/>
    <mergeCell ref="B199:B202"/>
    <mergeCell ref="A203:B203"/>
    <mergeCell ref="A204:A208"/>
    <mergeCell ref="B204:B208"/>
    <mergeCell ref="A209:B209"/>
    <mergeCell ref="A210:A213"/>
    <mergeCell ref="B210:B213"/>
    <mergeCell ref="A238:B238"/>
    <mergeCell ref="A215:A219"/>
    <mergeCell ref="B215:B219"/>
    <mergeCell ref="C219:E219"/>
    <mergeCell ref="A220:B220"/>
    <mergeCell ref="A222:B222"/>
    <mergeCell ref="A223:A225"/>
    <mergeCell ref="B223:B225"/>
    <mergeCell ref="C225:E225"/>
    <mergeCell ref="A226:B226"/>
    <mergeCell ref="A227:A229"/>
    <mergeCell ref="B227:B229"/>
    <mergeCell ref="A230:B230"/>
    <mergeCell ref="A232:B232"/>
    <mergeCell ref="A239:A243"/>
    <mergeCell ref="B239:B243"/>
    <mergeCell ref="E239:E243"/>
    <mergeCell ref="A244:A245"/>
    <mergeCell ref="B244:B245"/>
    <mergeCell ref="E244:E245"/>
    <mergeCell ref="A246:A254"/>
    <mergeCell ref="B246:B254"/>
    <mergeCell ref="E246:E254"/>
    <mergeCell ref="A255:A258"/>
    <mergeCell ref="B255:B258"/>
    <mergeCell ref="E255:E258"/>
    <mergeCell ref="A259:A260"/>
    <mergeCell ref="B259:B260"/>
    <mergeCell ref="E259:E260"/>
    <mergeCell ref="A261:A265"/>
    <mergeCell ref="B261:B265"/>
    <mergeCell ref="E261:E265"/>
    <mergeCell ref="A266:A267"/>
    <mergeCell ref="B266:B267"/>
    <mergeCell ref="E266:E267"/>
    <mergeCell ref="A268:A269"/>
    <mergeCell ref="B268:B269"/>
    <mergeCell ref="E268:E269"/>
    <mergeCell ref="A270:A273"/>
    <mergeCell ref="B270:B273"/>
    <mergeCell ref="E270:E273"/>
    <mergeCell ref="A274:A277"/>
    <mergeCell ref="B274:B277"/>
    <mergeCell ref="E274:E277"/>
    <mergeCell ref="A283:B283"/>
    <mergeCell ref="A284:B288"/>
    <mergeCell ref="A289:B294"/>
    <mergeCell ref="A295:B306"/>
    <mergeCell ref="A307:B313"/>
    <mergeCell ref="E284:E288"/>
    <mergeCell ref="E320:E323"/>
    <mergeCell ref="A320:B323"/>
    <mergeCell ref="A324:B329"/>
    <mergeCell ref="A330:B332"/>
    <mergeCell ref="E314:E319"/>
    <mergeCell ref="E289:E294"/>
    <mergeCell ref="E330:E332"/>
    <mergeCell ref="E324:E329"/>
    <mergeCell ref="E307:E313"/>
    <mergeCell ref="E295:E306"/>
    <mergeCell ref="A314:B319"/>
  </mergeCells>
  <hyperlinks>
    <hyperlink ref="B14" r:id="rId1" xr:uid="{3AF18A8A-D670-4392-897F-CCA2F683219B}"/>
    <hyperlink ref="B15" r:id="rId2" xr:uid="{4BBDFCC9-5DEA-4FB7-9C04-81EF5F1690AE}"/>
    <hyperlink ref="E218" r:id="rId3" xr:uid="{11381663-3FBC-476C-9FCE-F04262FBA245}"/>
    <hyperlink ref="E100" r:id="rId4" xr:uid="{F53FF079-88C7-4154-9FF2-AB3330A13463}"/>
    <hyperlink ref="E201" r:id="rId5" xr:uid="{E4CA9570-AFD3-4044-8B92-B46149955EC0}"/>
    <hyperlink ref="E212" r:id="rId6" xr:uid="{61A475CA-40DE-4941-964A-5009D073ABFA}"/>
    <hyperlink ref="E224" r:id="rId7" xr:uid="{54B78411-BF9D-4331-A02F-C5AF3DFC1531}"/>
    <hyperlink ref="E229" r:id="rId8" xr:uid="{5B1CE88E-3253-44E2-B1EE-D8072ED9FADE}"/>
    <hyperlink ref="B39" r:id="rId9" xr:uid="{A78AF116-08C4-49FD-A66B-D4FC4AAA1F42}"/>
    <hyperlink ref="B55" r:id="rId10" xr:uid="{31F21AD0-FE66-4860-9C25-F2C6A14F6A8F}"/>
    <hyperlink ref="B78" r:id="rId11" xr:uid="{8A88B0C8-21BF-4BB1-8680-EADE398D3BD8}"/>
    <hyperlink ref="B99" r:id="rId12" xr:uid="{B99FB3CC-6EA8-405B-96F5-AECC4AF2F0DF}"/>
    <hyperlink ref="B115" r:id="rId13" xr:uid="{E47C3429-AA57-41CC-B621-E281A3F52EB5}"/>
    <hyperlink ref="B138" r:id="rId14" xr:uid="{BBCA9D8A-C49C-4A9D-8982-AE161FC7DE77}"/>
    <hyperlink ref="B140" r:id="rId15" xr:uid="{0C570FE0-F9BE-426E-A461-FFF57E143083}"/>
    <hyperlink ref="B162" r:id="rId16" xr:uid="{AB9AE7EA-EED7-4225-BE53-25C714B9023D}"/>
    <hyperlink ref="B178" r:id="rId17" xr:uid="{AA241218-96D4-4047-B0BE-8839828E1CDA}"/>
    <hyperlink ref="B56" r:id="rId18" xr:uid="{92F6C44D-2820-4937-8854-78FD3645662E}"/>
    <hyperlink ref="B79" r:id="rId19" xr:uid="{0B8DDCF1-7EFE-490B-A641-0368488DAF3E}"/>
    <hyperlink ref="B100" r:id="rId20" xr:uid="{5C7E002B-CEA4-4E1E-9266-11A528E7AD50}"/>
    <hyperlink ref="B116" r:id="rId21" xr:uid="{185E61ED-9E38-4109-8270-F82B335DA4A7}"/>
    <hyperlink ref="B141" r:id="rId22" xr:uid="{64CC6E69-C860-4D95-A34F-B928034FADEA}"/>
    <hyperlink ref="B163" r:id="rId23" xr:uid="{679ED88D-1D56-40D2-AAF4-EDC857982ADE}"/>
    <hyperlink ref="B179" r:id="rId24" xr:uid="{6277E697-1DA8-4EAF-A848-9C5F9D0FA2D7}"/>
    <hyperlink ref="B19" r:id="rId25" xr:uid="{99117B23-E82B-4473-8FA1-E5AB3FECE0EC}"/>
    <hyperlink ref="B57" r:id="rId26" xr:uid="{32B94121-5642-4A76-95A6-A2DD916A1DEF}"/>
    <hyperlink ref="B96" r:id="rId27" xr:uid="{14E5ABA6-2468-4E18-9C64-BCC33BEF46B3}"/>
    <hyperlink ref="B166" r:id="rId28" xr:uid="{0A091450-9A3C-4978-901F-0A622BB0CBF5}"/>
    <hyperlink ref="B17" r:id="rId29" xr:uid="{B0D24BE0-6DFE-4DAE-9FC5-99DCB1808871}"/>
    <hyperlink ref="B67" r:id="rId30" xr:uid="{B3926B6A-434B-432F-8A88-E001BFB682F6}"/>
    <hyperlink ref="B95" r:id="rId31" xr:uid="{75671C48-0BF6-40B6-A061-A7214AC57D1D}"/>
    <hyperlink ref="B20" r:id="rId32" xr:uid="{6236E70A-D76A-41F4-B4D7-570DC1F227E6}"/>
    <hyperlink ref="B38" r:id="rId33" xr:uid="{EFF1494F-0FA1-4E47-B250-699DBD9DF004}"/>
    <hyperlink ref="B54" r:id="rId34" xr:uid="{21554E99-D28E-4465-8FFE-2F1EFA1C36C2}"/>
    <hyperlink ref="B77" r:id="rId35" xr:uid="{A7CE1CA0-9861-40DC-8145-D0C854B36908}"/>
    <hyperlink ref="B98" r:id="rId36" xr:uid="{465959C2-28D0-42EC-A1CC-A312726F44CB}"/>
    <hyperlink ref="B114" r:id="rId37" xr:uid="{2490C4CC-86F9-4521-8389-C4C974C9714C}"/>
    <hyperlink ref="B161" r:id="rId38" xr:uid="{EE46D713-53F2-49B3-9F8E-B3863C59569B}"/>
    <hyperlink ref="B181" r:id="rId39" xr:uid="{68C31F83-6AAE-4EFA-BAC3-3132F91CADAB}"/>
    <hyperlink ref="B183" r:id="rId40" xr:uid="{A3198A8A-C157-4825-A693-B4336393E7B7}"/>
    <hyperlink ref="B21" r:id="rId41" xr:uid="{342A6983-E6EE-4BE7-A792-3722A0845403}"/>
    <hyperlink ref="B40" r:id="rId42" xr:uid="{96010597-0931-44C2-9C1B-12047C59A907}"/>
    <hyperlink ref="B58" r:id="rId43" xr:uid="{2F2EB0DA-D157-4FEE-AC54-69345BE8F9D7}"/>
    <hyperlink ref="B80" r:id="rId44" xr:uid="{D27FFD93-43D9-413D-99CF-CB0B341FA1E8}"/>
    <hyperlink ref="B101" r:id="rId45" xr:uid="{7701C5E7-BA5B-40DF-BA39-B5E44CCAD6B3}"/>
    <hyperlink ref="B117" r:id="rId46" xr:uid="{D8A3E875-2B28-40DD-BAE0-D46556405A12}"/>
    <hyperlink ref="B66" r:id="rId47" xr:uid="{43E874FE-9E7A-41D1-BF52-0BF25E445777}"/>
    <hyperlink ref="B112" r:id="rId48" xr:uid="{450DB15B-27F9-4024-82A3-90273A13111E}"/>
    <hyperlink ref="B131" r:id="rId49" xr:uid="{64E5BEF6-BB3F-4629-A7E5-447B21D4EB1B}"/>
    <hyperlink ref="B150" r:id="rId50" xr:uid="{AD1B4F48-3E74-49BE-9B4E-BE44CF22103E}"/>
    <hyperlink ref="B164" r:id="rId51" xr:uid="{870D73FA-2642-45C1-84F5-DE152317544F}"/>
    <hyperlink ref="B182" r:id="rId52" xr:uid="{84ABC002-D234-4847-950F-5448634356DE}"/>
    <hyperlink ref="E119" r:id="rId53" xr:uid="{3C9D2EF3-0640-4780-85D9-72E4BA6AB046}"/>
    <hyperlink ref="E134" r:id="rId54" xr:uid="{E70BFCE6-B86D-49C1-B085-D8BF65D3B696}"/>
    <hyperlink ref="B35" r:id="rId55" xr:uid="{17383BA0-B749-41FD-9C57-0713E5ACDD5D}"/>
    <hyperlink ref="B50" r:id="rId56" xr:uid="{64FA4EFC-EFBA-425D-9C25-EA48740A9914}"/>
    <hyperlink ref="B69" r:id="rId57" xr:uid="{22758C76-E934-4426-A014-664E23D3F4E7}"/>
    <hyperlink ref="B91" r:id="rId58" xr:uid="{35A31BD2-5BEF-460C-946B-A144730E3794}"/>
    <hyperlink ref="B172" r:id="rId59" xr:uid="{558D6A73-16E0-41F4-B018-BEF207088754}"/>
    <hyperlink ref="B189" r:id="rId60" xr:uid="{79CC0ACE-01ED-4BB7-839D-587D93709A3C}"/>
    <hyperlink ref="B191" r:id="rId61" xr:uid="{130F966D-0BF9-4D21-B5CB-AD550ED3EFAD}"/>
    <hyperlink ref="B173" r:id="rId62" xr:uid="{96001309-0B6F-45FB-A043-051409309A0D}"/>
    <hyperlink ref="B109" r:id="rId63" xr:uid="{43C3B48C-C211-47BD-A833-9E84899937BD}"/>
    <hyperlink ref="B92" r:id="rId64" xr:uid="{041905E6-31B9-4EB1-86BF-2F53C2855821}"/>
    <hyperlink ref="B71" r:id="rId65" xr:uid="{D6B11CC7-6F6A-4C8A-9781-3071C1061829}"/>
    <hyperlink ref="B46" r:id="rId66" xr:uid="{382AA437-C5F9-4231-B472-E076534CAF7A}"/>
    <hyperlink ref="B30" r:id="rId67" xr:uid="{4BA78FCB-B999-449F-9392-F7F5C3E685BE}"/>
  </hyperlinks>
  <pageMargins left="0.70866141732283472" right="0.70866141732283472" top="0.74803149606299213" bottom="0.74803149606299213" header="0.31496062992125984" footer="0.31496062992125984"/>
  <pageSetup paperSize="9" scale="62" fitToHeight="0" orientation="landscape" r:id="rId68"/>
  <drawing r:id="rId6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FFC6-2908-4A47-80EB-AFD686F9BBE3}">
  <sheetPr codeName="Sheet3"/>
  <dimension ref="A1:AB103"/>
  <sheetViews>
    <sheetView zoomScale="80" zoomScaleNormal="80" workbookViewId="0">
      <selection activeCell="F10" sqref="F10"/>
    </sheetView>
  </sheetViews>
  <sheetFormatPr defaultColWidth="8.42578125" defaultRowHeight="15" customHeight="1"/>
  <cols>
    <col min="1" max="1" width="41.140625" style="1" customWidth="1"/>
    <col min="2" max="2" width="30.42578125" style="1" customWidth="1"/>
    <col min="3" max="3" width="26.85546875" style="1" customWidth="1"/>
    <col min="4" max="4" width="32.85546875" style="1" customWidth="1"/>
    <col min="5" max="5" width="26.42578125" style="1" customWidth="1"/>
    <col min="6" max="6" width="30.85546875" style="1" customWidth="1"/>
    <col min="7" max="7" width="68" style="1" customWidth="1"/>
    <col min="8" max="28" width="8.42578125" style="18"/>
    <col min="29" max="16384" width="8.42578125" style="1"/>
  </cols>
  <sheetData>
    <row r="1" spans="1:9" s="18" customFormat="1" ht="15" customHeight="1">
      <c r="A1" s="20"/>
      <c r="G1" s="24"/>
    </row>
    <row r="2" spans="1:9" s="18" customFormat="1" ht="15" customHeight="1">
      <c r="A2" s="20"/>
      <c r="G2" s="24"/>
    </row>
    <row r="3" spans="1:9" s="18" customFormat="1" ht="15" customHeight="1">
      <c r="A3" s="20"/>
      <c r="G3" s="24"/>
    </row>
    <row r="4" spans="1:9" s="18" customFormat="1" ht="15" customHeight="1">
      <c r="A4" s="20"/>
      <c r="G4" s="24"/>
    </row>
    <row r="5" spans="1:9" s="18" customFormat="1" ht="15" customHeight="1">
      <c r="A5" s="27"/>
      <c r="B5" s="22"/>
      <c r="C5" s="22"/>
      <c r="D5" s="22"/>
      <c r="E5" s="22"/>
      <c r="F5" s="22"/>
      <c r="G5" s="25"/>
    </row>
    <row r="6" spans="1:9" ht="35.25" customHeight="1">
      <c r="A6" s="949" t="s">
        <v>817</v>
      </c>
      <c r="B6" s="949"/>
      <c r="C6" s="949"/>
      <c r="D6" s="949"/>
      <c r="E6" s="949"/>
      <c r="F6" s="949"/>
      <c r="G6" s="949"/>
      <c r="H6" s="27"/>
    </row>
    <row r="7" spans="1:9" ht="35.25" customHeight="1">
      <c r="A7" s="1059" t="s">
        <v>1154</v>
      </c>
      <c r="B7" s="1059"/>
      <c r="C7" s="1059"/>
      <c r="D7" s="1059"/>
      <c r="E7" s="1059"/>
      <c r="F7" s="1059"/>
      <c r="G7" s="1059"/>
      <c r="H7" s="137"/>
      <c r="I7" s="20"/>
    </row>
    <row r="8" spans="1:9" ht="35.25" customHeight="1">
      <c r="A8" s="1059"/>
      <c r="B8" s="1059"/>
      <c r="C8" s="1059"/>
      <c r="D8" s="1059"/>
      <c r="E8" s="1059"/>
      <c r="F8" s="1059"/>
      <c r="G8" s="1059"/>
      <c r="H8" s="137"/>
      <c r="I8" s="20"/>
    </row>
    <row r="9" spans="1:9" ht="35.25" customHeight="1">
      <c r="A9" s="1060"/>
      <c r="B9" s="1060"/>
      <c r="C9" s="1060"/>
      <c r="D9" s="1060"/>
      <c r="E9" s="1060"/>
      <c r="F9" s="1060"/>
      <c r="G9" s="1060"/>
      <c r="H9" s="137"/>
      <c r="I9" s="20"/>
    </row>
    <row r="10" spans="1:9" ht="35.25">
      <c r="A10" s="35" t="s">
        <v>1155</v>
      </c>
      <c r="B10" s="231" t="s">
        <v>1156</v>
      </c>
      <c r="C10" s="232" t="s">
        <v>1157</v>
      </c>
      <c r="D10" s="233" t="s">
        <v>1158</v>
      </c>
      <c r="E10" s="234" t="s">
        <v>1159</v>
      </c>
      <c r="F10" s="230" t="s">
        <v>435</v>
      </c>
      <c r="G10" s="88" t="s">
        <v>435</v>
      </c>
      <c r="H10" s="19"/>
    </row>
    <row r="11" spans="1:9" ht="27.95" customHeight="1">
      <c r="A11" s="1027" t="s">
        <v>1160</v>
      </c>
      <c r="B11" s="1056" t="s">
        <v>1161</v>
      </c>
      <c r="C11" s="1056"/>
      <c r="D11" s="1056"/>
      <c r="E11" s="1056"/>
      <c r="F11" s="1056"/>
      <c r="G11" s="1027" t="s">
        <v>1162</v>
      </c>
      <c r="H11" s="20"/>
    </row>
    <row r="12" spans="1:9" ht="14.25">
      <c r="A12" s="1027"/>
      <c r="B12" s="1056" t="s">
        <v>1163</v>
      </c>
      <c r="C12" s="1056" t="s">
        <v>1164</v>
      </c>
      <c r="D12" s="1056" t="s">
        <v>1165</v>
      </c>
      <c r="E12" s="1056" t="s">
        <v>1166</v>
      </c>
      <c r="F12" s="1056" t="s">
        <v>1167</v>
      </c>
      <c r="G12" s="1027"/>
      <c r="H12" s="20"/>
    </row>
    <row r="13" spans="1:9" ht="14.25">
      <c r="A13" s="1027"/>
      <c r="B13" s="1056"/>
      <c r="C13" s="1056"/>
      <c r="D13" s="1056"/>
      <c r="E13" s="1056"/>
      <c r="F13" s="1056"/>
      <c r="G13" s="1027"/>
      <c r="H13" s="20"/>
    </row>
    <row r="14" spans="1:9">
      <c r="A14" s="1055" t="s">
        <v>1168</v>
      </c>
      <c r="B14" s="1055"/>
      <c r="C14" s="1055"/>
      <c r="D14" s="1055"/>
      <c r="E14" s="1055"/>
      <c r="F14" s="1055"/>
      <c r="G14" s="1055"/>
      <c r="H14" s="20"/>
    </row>
    <row r="15" spans="1:9" ht="29.25">
      <c r="A15" s="235" t="s">
        <v>1169</v>
      </c>
      <c r="B15" s="236" t="s">
        <v>1170</v>
      </c>
      <c r="C15" s="236" t="s">
        <v>1170</v>
      </c>
      <c r="D15" s="236" t="s">
        <v>1170</v>
      </c>
      <c r="E15" s="236" t="s">
        <v>1170</v>
      </c>
      <c r="F15" s="236" t="s">
        <v>1170</v>
      </c>
      <c r="G15" s="237" t="s">
        <v>435</v>
      </c>
      <c r="H15" s="20"/>
    </row>
    <row r="16" spans="1:9" ht="43.5">
      <c r="A16" s="238" t="s">
        <v>1171</v>
      </c>
      <c r="B16" s="236" t="s">
        <v>1170</v>
      </c>
      <c r="C16" s="236" t="s">
        <v>1170</v>
      </c>
      <c r="D16" s="236" t="s">
        <v>1170</v>
      </c>
      <c r="E16" s="236" t="s">
        <v>1170</v>
      </c>
      <c r="F16" s="236" t="s">
        <v>1170</v>
      </c>
      <c r="G16" s="237" t="s">
        <v>435</v>
      </c>
      <c r="H16" s="20"/>
    </row>
    <row r="17" spans="1:8" ht="43.5">
      <c r="A17" s="238" t="s">
        <v>1172</v>
      </c>
      <c r="B17" s="239" t="s">
        <v>1173</v>
      </c>
      <c r="C17" s="239" t="s">
        <v>1173</v>
      </c>
      <c r="D17" s="239" t="s">
        <v>1173</v>
      </c>
      <c r="E17" s="239" t="s">
        <v>1173</v>
      </c>
      <c r="F17" s="236" t="s">
        <v>1170</v>
      </c>
      <c r="G17" s="240" t="s">
        <v>1174</v>
      </c>
      <c r="H17" s="20"/>
    </row>
    <row r="18" spans="1:8" ht="43.5">
      <c r="A18" s="238" t="s">
        <v>1175</v>
      </c>
      <c r="B18" s="239" t="s">
        <v>1173</v>
      </c>
      <c r="C18" s="239" t="s">
        <v>1173</v>
      </c>
      <c r="D18" s="239" t="s">
        <v>1173</v>
      </c>
      <c r="E18" s="239" t="s">
        <v>1173</v>
      </c>
      <c r="F18" s="236" t="s">
        <v>1170</v>
      </c>
      <c r="G18" s="240" t="s">
        <v>1174</v>
      </c>
      <c r="H18" s="20"/>
    </row>
    <row r="19" spans="1:8" ht="57.75">
      <c r="A19" s="238" t="s">
        <v>1176</v>
      </c>
      <c r="B19" s="239" t="s">
        <v>1173</v>
      </c>
      <c r="C19" s="239" t="s">
        <v>1173</v>
      </c>
      <c r="D19" s="239" t="s">
        <v>1173</v>
      </c>
      <c r="E19" s="239" t="s">
        <v>1173</v>
      </c>
      <c r="F19" s="236" t="s">
        <v>1170</v>
      </c>
      <c r="G19" s="240" t="s">
        <v>1174</v>
      </c>
      <c r="H19" s="20"/>
    </row>
    <row r="20" spans="1:8">
      <c r="A20" s="1055" t="s">
        <v>1177</v>
      </c>
      <c r="B20" s="1055"/>
      <c r="C20" s="1055"/>
      <c r="D20" s="1055"/>
      <c r="E20" s="1055"/>
      <c r="F20" s="1055"/>
      <c r="G20" s="1055"/>
      <c r="H20" s="20"/>
    </row>
    <row r="21" spans="1:8" ht="72">
      <c r="A21" s="238" t="s">
        <v>1178</v>
      </c>
      <c r="B21" s="239" t="s">
        <v>1173</v>
      </c>
      <c r="C21" s="239" t="s">
        <v>1173</v>
      </c>
      <c r="D21" s="239" t="s">
        <v>1173</v>
      </c>
      <c r="E21" s="239" t="s">
        <v>1173</v>
      </c>
      <c r="F21" s="236" t="s">
        <v>1170</v>
      </c>
      <c r="G21" s="214" t="s">
        <v>1174</v>
      </c>
      <c r="H21" s="20"/>
    </row>
    <row r="22" spans="1:8" ht="86.25">
      <c r="A22" s="238" t="s">
        <v>1179</v>
      </c>
      <c r="B22" s="236" t="s">
        <v>1170</v>
      </c>
      <c r="C22" s="236" t="s">
        <v>1170</v>
      </c>
      <c r="D22" s="236" t="s">
        <v>1170</v>
      </c>
      <c r="E22" s="236" t="s">
        <v>1170</v>
      </c>
      <c r="F22" s="236" t="s">
        <v>1170</v>
      </c>
      <c r="G22" s="237"/>
      <c r="H22" s="20"/>
    </row>
    <row r="23" spans="1:8">
      <c r="A23" s="1055" t="s">
        <v>1180</v>
      </c>
      <c r="B23" s="1055"/>
      <c r="C23" s="1055"/>
      <c r="D23" s="1055"/>
      <c r="E23" s="1055"/>
      <c r="F23" s="1055"/>
      <c r="G23" s="1055"/>
      <c r="H23" s="20"/>
    </row>
    <row r="24" spans="1:8" ht="129">
      <c r="A24" s="238" t="s">
        <v>1181</v>
      </c>
      <c r="B24" s="241" t="s">
        <v>1182</v>
      </c>
      <c r="C24" s="236" t="s">
        <v>1183</v>
      </c>
      <c r="D24" s="236" t="s">
        <v>1183</v>
      </c>
      <c r="E24" s="236" t="s">
        <v>1183</v>
      </c>
      <c r="F24" s="236" t="s">
        <v>1183</v>
      </c>
      <c r="G24" s="214"/>
      <c r="H24" s="20"/>
    </row>
    <row r="25" spans="1:8" ht="129">
      <c r="A25" s="207" t="s">
        <v>1184</v>
      </c>
      <c r="B25" s="236" t="s">
        <v>1170</v>
      </c>
      <c r="C25" s="236" t="s">
        <v>1170</v>
      </c>
      <c r="D25" s="236" t="s">
        <v>1183</v>
      </c>
      <c r="E25" s="236" t="s">
        <v>1183</v>
      </c>
      <c r="F25" s="239" t="s">
        <v>1173</v>
      </c>
      <c r="G25" s="240" t="s">
        <v>1185</v>
      </c>
      <c r="H25" s="20"/>
    </row>
    <row r="26" spans="1:8" ht="114">
      <c r="A26" s="238" t="s">
        <v>1186</v>
      </c>
      <c r="B26" s="241" t="s">
        <v>1182</v>
      </c>
      <c r="C26" s="236" t="s">
        <v>1170</v>
      </c>
      <c r="D26" s="236" t="s">
        <v>1183</v>
      </c>
      <c r="E26" s="242" t="s">
        <v>1182</v>
      </c>
      <c r="F26" s="239" t="s">
        <v>1173</v>
      </c>
      <c r="G26" s="214" t="s">
        <v>1187</v>
      </c>
      <c r="H26" s="20"/>
    </row>
    <row r="27" spans="1:8" ht="129">
      <c r="A27" s="238" t="s">
        <v>1188</v>
      </c>
      <c r="B27" s="236" t="s">
        <v>1183</v>
      </c>
      <c r="C27" s="236" t="s">
        <v>1183</v>
      </c>
      <c r="D27" s="236" t="s">
        <v>1183</v>
      </c>
      <c r="E27" s="236" t="s">
        <v>1183</v>
      </c>
      <c r="F27" s="236" t="s">
        <v>1183</v>
      </c>
      <c r="G27" s="243"/>
      <c r="H27" s="20"/>
    </row>
    <row r="28" spans="1:8" ht="86.25">
      <c r="A28" s="238" t="s">
        <v>1189</v>
      </c>
      <c r="B28" s="236" t="s">
        <v>1183</v>
      </c>
      <c r="C28" s="236" t="s">
        <v>1183</v>
      </c>
      <c r="D28" s="236" t="s">
        <v>1183</v>
      </c>
      <c r="E28" s="236" t="s">
        <v>1183</v>
      </c>
      <c r="F28" s="236" t="s">
        <v>1183</v>
      </c>
      <c r="G28" s="244" t="s">
        <v>435</v>
      </c>
      <c r="H28" s="20"/>
    </row>
    <row r="29" spans="1:8" ht="114.75">
      <c r="A29" s="238" t="s">
        <v>1190</v>
      </c>
      <c r="B29" s="236" t="s">
        <v>1183</v>
      </c>
      <c r="C29" s="236" t="s">
        <v>1183</v>
      </c>
      <c r="D29" s="236" t="s">
        <v>1183</v>
      </c>
      <c r="E29" s="236" t="s">
        <v>1183</v>
      </c>
      <c r="F29" s="239" t="s">
        <v>1173</v>
      </c>
      <c r="G29" s="214" t="s">
        <v>1191</v>
      </c>
      <c r="H29" s="20"/>
    </row>
    <row r="30" spans="1:8" ht="114.75">
      <c r="A30" s="238" t="s">
        <v>1192</v>
      </c>
      <c r="B30" s="236" t="s">
        <v>1183</v>
      </c>
      <c r="C30" s="236" t="s">
        <v>1183</v>
      </c>
      <c r="D30" s="241" t="s">
        <v>1182</v>
      </c>
      <c r="E30" s="236" t="s">
        <v>1183</v>
      </c>
      <c r="F30" s="239" t="s">
        <v>1173</v>
      </c>
      <c r="G30" s="240" t="s">
        <v>1191</v>
      </c>
      <c r="H30" s="20"/>
    </row>
    <row r="31" spans="1:8" ht="43.5">
      <c r="A31" s="831" t="s">
        <v>1193</v>
      </c>
      <c r="B31" s="832" t="s">
        <v>1183</v>
      </c>
      <c r="C31" s="832" t="s">
        <v>1183</v>
      </c>
      <c r="D31" s="833" t="s">
        <v>1182</v>
      </c>
      <c r="E31" s="832" t="s">
        <v>1183</v>
      </c>
      <c r="F31" s="832" t="s">
        <v>1183</v>
      </c>
      <c r="G31" s="834"/>
      <c r="H31" s="20"/>
    </row>
    <row r="32" spans="1:8" ht="72">
      <c r="A32" s="835" t="s">
        <v>1194</v>
      </c>
      <c r="B32" s="832" t="s">
        <v>1183</v>
      </c>
      <c r="C32" s="832" t="s">
        <v>1183</v>
      </c>
      <c r="D32" s="832" t="s">
        <v>1183</v>
      </c>
      <c r="E32" s="832" t="s">
        <v>1183</v>
      </c>
      <c r="F32" s="836" t="s">
        <v>1183</v>
      </c>
      <c r="G32" s="837"/>
      <c r="H32" s="838"/>
    </row>
    <row r="33" spans="1:8">
      <c r="A33" s="1061" t="s">
        <v>1195</v>
      </c>
      <c r="B33" s="1061"/>
      <c r="C33" s="1061"/>
      <c r="D33" s="1061"/>
      <c r="E33" s="1061"/>
      <c r="F33" s="1061"/>
      <c r="G33" s="1061"/>
      <c r="H33" s="838"/>
    </row>
    <row r="34" spans="1:8" ht="86.25">
      <c r="A34" s="238" t="s">
        <v>1196</v>
      </c>
      <c r="B34" s="236" t="s">
        <v>1183</v>
      </c>
      <c r="C34" s="236" t="s">
        <v>1183</v>
      </c>
      <c r="D34" s="236" t="s">
        <v>1183</v>
      </c>
      <c r="E34" s="236" t="s">
        <v>1183</v>
      </c>
      <c r="F34" s="236" t="s">
        <v>1183</v>
      </c>
      <c r="G34" s="243"/>
      <c r="H34" s="20"/>
    </row>
    <row r="35" spans="1:8" ht="86.25">
      <c r="A35" s="238" t="s">
        <v>1197</v>
      </c>
      <c r="B35" s="239" t="s">
        <v>1173</v>
      </c>
      <c r="C35" s="242" t="s">
        <v>1182</v>
      </c>
      <c r="D35" s="241" t="s">
        <v>1182</v>
      </c>
      <c r="E35" s="239" t="s">
        <v>1173</v>
      </c>
      <c r="F35" s="236" t="s">
        <v>1183</v>
      </c>
      <c r="G35" s="245" t="s">
        <v>1198</v>
      </c>
      <c r="H35" s="20"/>
    </row>
    <row r="36" spans="1:8" ht="114.75">
      <c r="A36" s="238" t="s">
        <v>1199</v>
      </c>
      <c r="B36" s="236" t="s">
        <v>1183</v>
      </c>
      <c r="C36" s="236" t="s">
        <v>1183</v>
      </c>
      <c r="D36" s="241" t="s">
        <v>1182</v>
      </c>
      <c r="E36" s="236" t="s">
        <v>1183</v>
      </c>
      <c r="F36" s="239" t="s">
        <v>1173</v>
      </c>
      <c r="G36" s="214" t="s">
        <v>1191</v>
      </c>
      <c r="H36" s="20"/>
    </row>
    <row r="37" spans="1:8" ht="86.25">
      <c r="A37" s="238" t="s">
        <v>1200</v>
      </c>
      <c r="B37" s="236" t="s">
        <v>1183</v>
      </c>
      <c r="C37" s="236" t="s">
        <v>1183</v>
      </c>
      <c r="D37" s="236" t="s">
        <v>1183</v>
      </c>
      <c r="E37" s="236" t="s">
        <v>1183</v>
      </c>
      <c r="F37" s="239" t="s">
        <v>1173</v>
      </c>
      <c r="G37" s="214" t="s">
        <v>1191</v>
      </c>
      <c r="H37" s="20"/>
    </row>
    <row r="38" spans="1:8">
      <c r="A38" s="1058" t="s">
        <v>1201</v>
      </c>
      <c r="B38" s="1058"/>
      <c r="C38" s="1058"/>
      <c r="D38" s="1058"/>
      <c r="E38" s="1058"/>
      <c r="F38" s="1058"/>
      <c r="G38" s="1058"/>
      <c r="H38" s="20"/>
    </row>
    <row r="39" spans="1:8" ht="114.75">
      <c r="A39" s="238" t="s">
        <v>1202</v>
      </c>
      <c r="B39" s="236" t="s">
        <v>1183</v>
      </c>
      <c r="C39" s="236" t="s">
        <v>1183</v>
      </c>
      <c r="D39" s="236" t="s">
        <v>1183</v>
      </c>
      <c r="E39" s="236" t="s">
        <v>1183</v>
      </c>
      <c r="F39" s="236" t="s">
        <v>1183</v>
      </c>
      <c r="G39" s="244" t="s">
        <v>435</v>
      </c>
      <c r="H39" s="20"/>
    </row>
    <row r="40" spans="1:8" ht="86.25">
      <c r="A40" s="238" t="s">
        <v>1203</v>
      </c>
      <c r="B40" s="236" t="s">
        <v>1183</v>
      </c>
      <c r="C40" s="242" t="s">
        <v>1182</v>
      </c>
      <c r="D40" s="236" t="s">
        <v>1183</v>
      </c>
      <c r="E40" s="236" t="s">
        <v>1183</v>
      </c>
      <c r="F40" s="236" t="s">
        <v>1183</v>
      </c>
      <c r="G40" s="240" t="s">
        <v>2237</v>
      </c>
      <c r="H40" s="20"/>
    </row>
    <row r="41" spans="1:8">
      <c r="A41" s="1058" t="s">
        <v>1204</v>
      </c>
      <c r="B41" s="1058"/>
      <c r="C41" s="1058"/>
      <c r="D41" s="1058"/>
      <c r="E41" s="1058"/>
      <c r="F41" s="1058"/>
      <c r="G41" s="1058"/>
      <c r="H41" s="20"/>
    </row>
    <row r="42" spans="1:8" ht="100.5">
      <c r="A42" s="238" t="s">
        <v>1205</v>
      </c>
      <c r="B42" s="236" t="s">
        <v>1183</v>
      </c>
      <c r="C42" s="236" t="s">
        <v>1183</v>
      </c>
      <c r="D42" s="236" t="s">
        <v>1183</v>
      </c>
      <c r="E42" s="236" t="s">
        <v>1183</v>
      </c>
      <c r="F42" s="236" t="s">
        <v>1183</v>
      </c>
      <c r="G42" s="246"/>
      <c r="H42" s="20"/>
    </row>
    <row r="43" spans="1:8" ht="114.75">
      <c r="A43" s="238" t="s">
        <v>1206</v>
      </c>
      <c r="B43" s="242" t="s">
        <v>1182</v>
      </c>
      <c r="C43" s="242" t="s">
        <v>1182</v>
      </c>
      <c r="D43" s="236" t="s">
        <v>1183</v>
      </c>
      <c r="E43" s="242" t="s">
        <v>1182</v>
      </c>
      <c r="F43" s="236" t="s">
        <v>1183</v>
      </c>
      <c r="G43" s="207" t="s">
        <v>1207</v>
      </c>
      <c r="H43" s="20"/>
    </row>
    <row r="44" spans="1:8" ht="100.5">
      <c r="A44" s="238" t="s">
        <v>1208</v>
      </c>
      <c r="B44" s="242" t="s">
        <v>1182</v>
      </c>
      <c r="C44" s="242" t="s">
        <v>1182</v>
      </c>
      <c r="D44" s="236" t="s">
        <v>1183</v>
      </c>
      <c r="E44" s="242" t="s">
        <v>1182</v>
      </c>
      <c r="F44" s="242" t="s">
        <v>1182</v>
      </c>
      <c r="G44" s="237" t="s">
        <v>1209</v>
      </c>
      <c r="H44" s="20"/>
    </row>
    <row r="45" spans="1:8" ht="99.75">
      <c r="A45" s="238" t="s">
        <v>1210</v>
      </c>
      <c r="B45" s="236" t="s">
        <v>1183</v>
      </c>
      <c r="C45" s="242" t="s">
        <v>1182</v>
      </c>
      <c r="D45" s="236" t="s">
        <v>1183</v>
      </c>
      <c r="E45" s="242" t="s">
        <v>1182</v>
      </c>
      <c r="F45" s="239" t="s">
        <v>1173</v>
      </c>
      <c r="G45" s="237" t="s">
        <v>1211</v>
      </c>
      <c r="H45" s="20"/>
    </row>
    <row r="46" spans="1:8" ht="86.25">
      <c r="A46" s="238" t="s">
        <v>1212</v>
      </c>
      <c r="B46" s="236" t="s">
        <v>1183</v>
      </c>
      <c r="C46" s="236" t="s">
        <v>1183</v>
      </c>
      <c r="D46" s="236" t="s">
        <v>1183</v>
      </c>
      <c r="E46" s="236" t="s">
        <v>1183</v>
      </c>
      <c r="F46" s="236" t="s">
        <v>1183</v>
      </c>
      <c r="G46" s="207" t="s">
        <v>331</v>
      </c>
      <c r="H46" s="20"/>
    </row>
    <row r="47" spans="1:8">
      <c r="A47" s="1058" t="s">
        <v>1213</v>
      </c>
      <c r="B47" s="1058"/>
      <c r="C47" s="1058"/>
      <c r="D47" s="1058"/>
      <c r="E47" s="1058"/>
      <c r="F47" s="1058"/>
      <c r="G47" s="1058"/>
      <c r="H47" s="20"/>
    </row>
    <row r="48" spans="1:8" ht="100.5">
      <c r="A48" s="238" t="s">
        <v>1214</v>
      </c>
      <c r="B48" s="236" t="s">
        <v>1183</v>
      </c>
      <c r="C48" s="236" t="s">
        <v>1183</v>
      </c>
      <c r="D48" s="236" t="s">
        <v>1183</v>
      </c>
      <c r="E48" s="236" t="s">
        <v>1183</v>
      </c>
      <c r="F48" s="236" t="s">
        <v>1183</v>
      </c>
      <c r="G48" s="246"/>
      <c r="H48" s="20"/>
    </row>
    <row r="49" spans="1:8" ht="256.5">
      <c r="A49" s="238" t="s">
        <v>1215</v>
      </c>
      <c r="B49" s="236" t="s">
        <v>1183</v>
      </c>
      <c r="C49" s="242" t="s">
        <v>1182</v>
      </c>
      <c r="D49" s="236" t="s">
        <v>1183</v>
      </c>
      <c r="E49" s="242" t="s">
        <v>1182</v>
      </c>
      <c r="F49" s="242" t="s">
        <v>1182</v>
      </c>
      <c r="G49" s="207" t="s">
        <v>1216</v>
      </c>
      <c r="H49" s="20"/>
    </row>
    <row r="50" spans="1:8">
      <c r="A50" s="1058" t="s">
        <v>1217</v>
      </c>
      <c r="B50" s="1058"/>
      <c r="C50" s="1058"/>
      <c r="D50" s="1058"/>
      <c r="E50" s="1058"/>
      <c r="F50" s="1058"/>
      <c r="G50" s="1058"/>
      <c r="H50" s="20"/>
    </row>
    <row r="51" spans="1:8" ht="171">
      <c r="A51" s="238" t="s">
        <v>1218</v>
      </c>
      <c r="B51" s="242" t="s">
        <v>1182</v>
      </c>
      <c r="C51" s="242" t="s">
        <v>1182</v>
      </c>
      <c r="D51" s="242" t="s">
        <v>1182</v>
      </c>
      <c r="E51" s="236" t="s">
        <v>1183</v>
      </c>
      <c r="F51" s="242" t="s">
        <v>1182</v>
      </c>
      <c r="G51" s="237" t="s">
        <v>1219</v>
      </c>
      <c r="H51" s="20"/>
    </row>
    <row r="52" spans="1:8" ht="100.5">
      <c r="A52" s="238" t="s">
        <v>1220</v>
      </c>
      <c r="B52" s="242" t="s">
        <v>1182</v>
      </c>
      <c r="C52" s="236" t="s">
        <v>1183</v>
      </c>
      <c r="D52" s="236" t="s">
        <v>1183</v>
      </c>
      <c r="E52" s="236" t="s">
        <v>1183</v>
      </c>
      <c r="F52" s="236" t="s">
        <v>1183</v>
      </c>
      <c r="G52" s="237"/>
      <c r="H52" s="20"/>
    </row>
    <row r="53" spans="1:8">
      <c r="A53" s="1058" t="s">
        <v>1221</v>
      </c>
      <c r="B53" s="1058"/>
      <c r="C53" s="1058"/>
      <c r="D53" s="1058"/>
      <c r="E53" s="1058"/>
      <c r="F53" s="1058"/>
      <c r="G53" s="1058"/>
      <c r="H53" s="20"/>
    </row>
    <row r="54" spans="1:8" ht="114.75">
      <c r="A54" s="238" t="s">
        <v>1222</v>
      </c>
      <c r="B54" s="236" t="s">
        <v>1183</v>
      </c>
      <c r="C54" s="236" t="s">
        <v>1183</v>
      </c>
      <c r="D54" s="236" t="s">
        <v>1183</v>
      </c>
      <c r="E54" s="236" t="s">
        <v>1183</v>
      </c>
      <c r="F54" s="236" t="s">
        <v>1183</v>
      </c>
      <c r="G54" s="237"/>
      <c r="H54" s="20"/>
    </row>
    <row r="55" spans="1:8" ht="100.5">
      <c r="A55" s="238" t="s">
        <v>1223</v>
      </c>
      <c r="B55" s="236" t="s">
        <v>1183</v>
      </c>
      <c r="C55" s="236" t="s">
        <v>1183</v>
      </c>
      <c r="D55" s="236" t="s">
        <v>1183</v>
      </c>
      <c r="E55" s="236" t="s">
        <v>1183</v>
      </c>
      <c r="F55" s="236" t="s">
        <v>1183</v>
      </c>
      <c r="G55" s="244" t="s">
        <v>435</v>
      </c>
      <c r="H55" s="20"/>
    </row>
    <row r="56" spans="1:8" ht="86.25">
      <c r="A56" s="238" t="s">
        <v>1224</v>
      </c>
      <c r="B56" s="236" t="s">
        <v>1183</v>
      </c>
      <c r="C56" s="236" t="s">
        <v>1183</v>
      </c>
      <c r="D56" s="236" t="s">
        <v>1183</v>
      </c>
      <c r="E56" s="236" t="s">
        <v>1183</v>
      </c>
      <c r="F56" s="239" t="s">
        <v>1173</v>
      </c>
      <c r="G56" s="237" t="s">
        <v>1191</v>
      </c>
      <c r="H56" s="20"/>
    </row>
    <row r="57" spans="1:8" ht="72">
      <c r="A57" s="238" t="s">
        <v>1225</v>
      </c>
      <c r="B57" s="239" t="s">
        <v>1173</v>
      </c>
      <c r="C57" s="239" t="s">
        <v>1173</v>
      </c>
      <c r="D57" s="239" t="s">
        <v>1173</v>
      </c>
      <c r="E57" s="239" t="s">
        <v>1173</v>
      </c>
      <c r="F57" s="239" t="s">
        <v>1173</v>
      </c>
      <c r="G57" s="237" t="s">
        <v>1226</v>
      </c>
      <c r="H57" s="20"/>
    </row>
    <row r="58" spans="1:8">
      <c r="A58" s="1058" t="s">
        <v>1227</v>
      </c>
      <c r="B58" s="1058"/>
      <c r="C58" s="1058"/>
      <c r="D58" s="1058"/>
      <c r="E58" s="1058"/>
      <c r="F58" s="1058"/>
      <c r="G58" s="1058"/>
      <c r="H58" s="20"/>
    </row>
    <row r="59" spans="1:8" ht="57.75">
      <c r="A59" s="238" t="s">
        <v>1228</v>
      </c>
      <c r="B59" s="239" t="s">
        <v>1173</v>
      </c>
      <c r="C59" s="239" t="s">
        <v>1173</v>
      </c>
      <c r="D59" s="239" t="s">
        <v>1173</v>
      </c>
      <c r="E59" s="239" t="s">
        <v>1173</v>
      </c>
      <c r="F59" s="236" t="s">
        <v>1183</v>
      </c>
      <c r="G59" s="240" t="s">
        <v>1174</v>
      </c>
      <c r="H59" s="20"/>
    </row>
    <row r="60" spans="1:8" ht="86.25">
      <c r="A60" s="238" t="s">
        <v>1229</v>
      </c>
      <c r="B60" s="236" t="s">
        <v>1183</v>
      </c>
      <c r="C60" s="236" t="s">
        <v>1183</v>
      </c>
      <c r="D60" s="236" t="s">
        <v>1183</v>
      </c>
      <c r="E60" s="236" t="s">
        <v>1183</v>
      </c>
      <c r="F60" s="236" t="s">
        <v>1183</v>
      </c>
      <c r="G60" s="244" t="s">
        <v>435</v>
      </c>
      <c r="H60" s="20"/>
    </row>
    <row r="61" spans="1:8" ht="57.75">
      <c r="A61" s="238" t="s">
        <v>1230</v>
      </c>
      <c r="B61" s="239" t="s">
        <v>1173</v>
      </c>
      <c r="C61" s="239" t="s">
        <v>1173</v>
      </c>
      <c r="D61" s="239" t="s">
        <v>1173</v>
      </c>
      <c r="E61" s="239" t="s">
        <v>1173</v>
      </c>
      <c r="F61" s="236" t="s">
        <v>1183</v>
      </c>
      <c r="G61" s="240" t="s">
        <v>1174</v>
      </c>
      <c r="H61" s="20"/>
    </row>
    <row r="62" spans="1:8" ht="57.75">
      <c r="A62" s="238" t="s">
        <v>1231</v>
      </c>
      <c r="B62" s="239" t="s">
        <v>1173</v>
      </c>
      <c r="C62" s="239" t="s">
        <v>1173</v>
      </c>
      <c r="D62" s="239" t="s">
        <v>1173</v>
      </c>
      <c r="E62" s="239" t="s">
        <v>1173</v>
      </c>
      <c r="F62" s="236" t="s">
        <v>1183</v>
      </c>
      <c r="G62" s="237" t="s">
        <v>1174</v>
      </c>
      <c r="H62" s="20"/>
    </row>
    <row r="63" spans="1:8" ht="14.25">
      <c r="A63" s="1057" t="s">
        <v>435</v>
      </c>
      <c r="B63" s="1057"/>
      <c r="C63" s="1057"/>
      <c r="D63" s="1057"/>
      <c r="E63" s="1057"/>
      <c r="F63" s="1057"/>
      <c r="G63" s="1057"/>
      <c r="H63" s="20"/>
    </row>
    <row r="64" spans="1:8" ht="14.25">
      <c r="B64" s="28"/>
      <c r="C64" s="19"/>
      <c r="E64" s="28"/>
      <c r="F64" s="19"/>
      <c r="G64" s="88" t="s">
        <v>435</v>
      </c>
    </row>
    <row r="65" spans="1:7" s="18" customFormat="1" ht="14.45" customHeight="1">
      <c r="A65" s="1047" t="s">
        <v>2341</v>
      </c>
      <c r="B65" s="1048"/>
      <c r="C65" s="1048"/>
      <c r="D65" s="1048"/>
      <c r="E65" s="1048"/>
      <c r="F65" s="1048"/>
      <c r="G65" s="1049"/>
    </row>
    <row r="66" spans="1:7" s="18" customFormat="1" ht="15" customHeight="1">
      <c r="G66" s="24"/>
    </row>
    <row r="67" spans="1:7" s="18" customFormat="1" ht="15" customHeight="1">
      <c r="G67" s="24"/>
    </row>
    <row r="68" spans="1:7" s="18" customFormat="1" ht="15" customHeight="1">
      <c r="G68" s="24"/>
    </row>
    <row r="69" spans="1:7" s="18" customFormat="1" ht="15" customHeight="1">
      <c r="G69" s="24"/>
    </row>
    <row r="70" spans="1:7" s="18" customFormat="1" ht="15" customHeight="1">
      <c r="G70" s="24"/>
    </row>
    <row r="71" spans="1:7" s="18" customFormat="1" ht="15" customHeight="1">
      <c r="G71" s="24"/>
    </row>
    <row r="72" spans="1:7" s="18" customFormat="1" ht="15" customHeight="1">
      <c r="G72" s="24"/>
    </row>
    <row r="73" spans="1:7" s="18" customFormat="1" ht="15" customHeight="1">
      <c r="G73" s="24"/>
    </row>
    <row r="74" spans="1:7" s="18" customFormat="1" ht="15" customHeight="1">
      <c r="G74" s="24"/>
    </row>
    <row r="75" spans="1:7" s="18" customFormat="1" ht="15" customHeight="1">
      <c r="G75" s="24"/>
    </row>
    <row r="76" spans="1:7" s="18" customFormat="1" ht="15" customHeight="1">
      <c r="G76" s="24"/>
    </row>
    <row r="77" spans="1:7" s="18" customFormat="1" ht="15" customHeight="1">
      <c r="G77" s="24"/>
    </row>
    <row r="78" spans="1:7" s="18" customFormat="1" ht="15" customHeight="1">
      <c r="G78" s="24"/>
    </row>
    <row r="79" spans="1:7" s="18" customFormat="1" ht="15" customHeight="1">
      <c r="G79" s="24"/>
    </row>
    <row r="80" spans="1:7" s="18" customFormat="1" ht="15" customHeight="1">
      <c r="G80" s="24"/>
    </row>
    <row r="81" spans="7:7" s="18" customFormat="1" ht="15" customHeight="1">
      <c r="G81" s="24"/>
    </row>
    <row r="82" spans="7:7" s="18" customFormat="1" ht="15" customHeight="1">
      <c r="G82" s="24"/>
    </row>
    <row r="83" spans="7:7" s="18" customFormat="1" ht="15" customHeight="1">
      <c r="G83" s="24"/>
    </row>
    <row r="84" spans="7:7" s="18" customFormat="1" ht="15" customHeight="1">
      <c r="G84" s="24"/>
    </row>
    <row r="85" spans="7:7" s="18" customFormat="1" ht="15" customHeight="1">
      <c r="G85" s="24"/>
    </row>
    <row r="86" spans="7:7" s="18" customFormat="1" ht="15" customHeight="1">
      <c r="G86" s="24"/>
    </row>
    <row r="87" spans="7:7" s="18" customFormat="1" ht="15" customHeight="1">
      <c r="G87" s="24"/>
    </row>
    <row r="88" spans="7:7" s="18" customFormat="1" ht="15" customHeight="1">
      <c r="G88" s="24"/>
    </row>
    <row r="89" spans="7:7" s="18" customFormat="1" ht="15" customHeight="1">
      <c r="G89" s="24"/>
    </row>
    <row r="90" spans="7:7" s="18" customFormat="1" ht="15" customHeight="1">
      <c r="G90" s="24"/>
    </row>
    <row r="91" spans="7:7" s="18" customFormat="1" ht="15" customHeight="1">
      <c r="G91" s="24"/>
    </row>
    <row r="92" spans="7:7" s="18" customFormat="1" ht="15" customHeight="1">
      <c r="G92" s="24"/>
    </row>
    <row r="93" spans="7:7" s="18" customFormat="1" ht="15" customHeight="1">
      <c r="G93" s="24"/>
    </row>
    <row r="94" spans="7:7" s="18" customFormat="1" ht="15" customHeight="1">
      <c r="G94" s="24"/>
    </row>
    <row r="95" spans="7:7" s="18" customFormat="1" ht="15" customHeight="1">
      <c r="G95" s="24"/>
    </row>
    <row r="96" spans="7:7" s="18" customFormat="1" ht="15" customHeight="1">
      <c r="G96" s="24"/>
    </row>
    <row r="97" spans="7:7" s="18" customFormat="1" ht="15" customHeight="1">
      <c r="G97" s="24"/>
    </row>
    <row r="98" spans="7:7" s="18" customFormat="1" ht="15" customHeight="1">
      <c r="G98" s="24"/>
    </row>
    <row r="99" spans="7:7" s="18" customFormat="1" ht="15" customHeight="1">
      <c r="G99" s="24"/>
    </row>
    <row r="100" spans="7:7" s="18" customFormat="1" ht="15" customHeight="1">
      <c r="G100" s="24"/>
    </row>
    <row r="101" spans="7:7" s="18" customFormat="1" ht="15" customHeight="1">
      <c r="G101" s="24"/>
    </row>
    <row r="102" spans="7:7" s="18" customFormat="1" ht="15" customHeight="1">
      <c r="G102" s="24"/>
    </row>
    <row r="103" spans="7:7" s="18" customFormat="1" ht="15" customHeight="1">
      <c r="G103" s="24"/>
    </row>
  </sheetData>
  <sheetProtection algorithmName="SHA-512" hashValue="mamyA4pjLWA8awJL1QasrgmxIiZn6gMDJoB9P2u84nD81o6L4djPCNnGDP8Ykc+4iMvZ+2fKBS1EhzJ98DvdEQ==" saltValue="+U1Bra+wKxdXhkVvvrJbdA==" spinCount="100000" sheet="1" objects="1" scenarios="1"/>
  <mergeCells count="22">
    <mergeCell ref="A65:G65"/>
    <mergeCell ref="A6:G6"/>
    <mergeCell ref="D12:D13"/>
    <mergeCell ref="E12:E13"/>
    <mergeCell ref="F12:F13"/>
    <mergeCell ref="A63:G63"/>
    <mergeCell ref="A58:G58"/>
    <mergeCell ref="A53:G53"/>
    <mergeCell ref="A50:G50"/>
    <mergeCell ref="A47:G47"/>
    <mergeCell ref="A14:G14"/>
    <mergeCell ref="A11:A13"/>
    <mergeCell ref="A7:G9"/>
    <mergeCell ref="A41:G41"/>
    <mergeCell ref="A38:G38"/>
    <mergeCell ref="A33:G33"/>
    <mergeCell ref="A23:G23"/>
    <mergeCell ref="A20:G20"/>
    <mergeCell ref="B11:F11"/>
    <mergeCell ref="G11:G13"/>
    <mergeCell ref="B12:B13"/>
    <mergeCell ref="C12:C13"/>
  </mergeCells>
  <pageMargins left="0.7" right="0.7" top="0.75" bottom="0.75" header="0.3" footer="0.3"/>
  <pageSetup paperSize="9" orientation="portrait" horizontalDpi="0" verticalDpi="0"/>
  <customProperties>
    <customPr name="_pios_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9D2BD-71EE-4F1D-9A8A-45EB5025E7DB}">
  <sheetPr codeName="Sheet25"/>
  <dimension ref="G3:N36"/>
  <sheetViews>
    <sheetView zoomScale="50" zoomScaleNormal="50" workbookViewId="0">
      <selection activeCell="J39" sqref="J39"/>
    </sheetView>
  </sheetViews>
  <sheetFormatPr defaultColWidth="8.85546875" defaultRowHeight="15"/>
  <sheetData>
    <row r="3" spans="7:14" ht="18.75" customHeight="1">
      <c r="G3" s="102"/>
      <c r="I3" s="839"/>
      <c r="J3" s="839"/>
      <c r="K3" s="839"/>
      <c r="L3" s="839"/>
      <c r="M3" s="839"/>
      <c r="N3" s="839"/>
    </row>
    <row r="4" spans="7:14" ht="14.45" customHeight="1">
      <c r="I4" s="1063" t="s">
        <v>1232</v>
      </c>
      <c r="J4" s="1063"/>
      <c r="K4" s="1063"/>
      <c r="L4" s="1063"/>
      <c r="M4" s="1063"/>
      <c r="N4" s="1063"/>
    </row>
    <row r="5" spans="7:14" ht="17.25" customHeight="1">
      <c r="I5" s="1063"/>
      <c r="J5" s="1063"/>
      <c r="K5" s="1063"/>
      <c r="L5" s="1063"/>
      <c r="M5" s="1063"/>
      <c r="N5" s="1063"/>
    </row>
    <row r="25" spans="9:14">
      <c r="I25" s="1063" t="s">
        <v>1233</v>
      </c>
      <c r="J25" s="1063"/>
      <c r="K25" s="1063"/>
      <c r="L25" s="1063"/>
      <c r="M25" s="1063"/>
      <c r="N25" s="1063"/>
    </row>
    <row r="26" spans="9:14">
      <c r="I26" s="1063"/>
      <c r="J26" s="1063"/>
      <c r="K26" s="1063"/>
      <c r="L26" s="1063"/>
      <c r="M26" s="1063"/>
      <c r="N26" s="1063"/>
    </row>
    <row r="27" spans="9:14" ht="15.75">
      <c r="I27" s="1064" t="s">
        <v>1234</v>
      </c>
      <c r="J27" s="1064"/>
      <c r="K27" s="1064"/>
      <c r="L27" s="1064"/>
      <c r="M27" s="1064"/>
      <c r="N27" s="1064"/>
    </row>
    <row r="28" spans="9:14" ht="15.75">
      <c r="I28" s="1064" t="s">
        <v>1235</v>
      </c>
      <c r="J28" s="1064"/>
      <c r="K28" s="1064"/>
      <c r="L28" s="1064"/>
      <c r="M28" s="1064"/>
      <c r="N28" s="1064"/>
    </row>
    <row r="29" spans="9:14" ht="15.75">
      <c r="I29" s="1064" t="s">
        <v>1236</v>
      </c>
      <c r="J29" s="1064"/>
      <c r="K29" s="1064"/>
      <c r="L29" s="1064"/>
      <c r="M29" s="1064"/>
      <c r="N29" s="1064"/>
    </row>
    <row r="30" spans="9:14" ht="15.75">
      <c r="I30" s="1064" t="s">
        <v>1237</v>
      </c>
      <c r="J30" s="1064"/>
      <c r="K30" s="1064"/>
      <c r="L30" s="1064"/>
      <c r="M30" s="1064"/>
      <c r="N30" s="1064"/>
    </row>
    <row r="31" spans="9:14" ht="15.75">
      <c r="I31" s="1064" t="s">
        <v>1238</v>
      </c>
      <c r="J31" s="1064"/>
      <c r="K31" s="1064"/>
      <c r="L31" s="1064"/>
      <c r="M31" s="1064"/>
      <c r="N31" s="1064"/>
    </row>
    <row r="32" spans="9:14" ht="15.75">
      <c r="I32" s="1064" t="s">
        <v>256</v>
      </c>
      <c r="J32" s="1064"/>
      <c r="K32" s="1064"/>
      <c r="L32" s="1064"/>
      <c r="M32" s="1064"/>
      <c r="N32" s="1064"/>
    </row>
    <row r="34" spans="9:14">
      <c r="I34" s="1063" t="s">
        <v>1239</v>
      </c>
      <c r="J34" s="1063"/>
      <c r="K34" s="1063"/>
      <c r="L34" s="1063"/>
      <c r="M34" s="1063"/>
      <c r="N34" s="1063"/>
    </row>
    <row r="35" spans="9:14">
      <c r="I35" s="1063"/>
      <c r="J35" s="1063"/>
      <c r="K35" s="1063"/>
      <c r="L35" s="1063"/>
      <c r="M35" s="1063"/>
      <c r="N35" s="1063"/>
    </row>
    <row r="36" spans="9:14">
      <c r="I36" s="1062" t="s">
        <v>312</v>
      </c>
      <c r="J36" s="1062"/>
      <c r="K36" s="1062"/>
      <c r="L36" s="1062"/>
      <c r="M36" s="1062"/>
      <c r="N36" s="1062"/>
    </row>
  </sheetData>
  <mergeCells count="10">
    <mergeCell ref="I36:N36"/>
    <mergeCell ref="I25:N26"/>
    <mergeCell ref="I27:N27"/>
    <mergeCell ref="I28:N28"/>
    <mergeCell ref="I4:N5"/>
    <mergeCell ref="I29:N29"/>
    <mergeCell ref="I30:N30"/>
    <mergeCell ref="I31:N31"/>
    <mergeCell ref="I32:N32"/>
    <mergeCell ref="I34:N35"/>
  </mergeCells>
  <hyperlinks>
    <hyperlink ref="I27:N27" location="'Health and safety'!A1" display="Health and Safety" xr:uid="{864A3D01-F0A7-44E3-9C90-ABBF753EAF1F}"/>
    <hyperlink ref="I28:N28" location="'Diversity and equal opportunity'!A1" display="Diversity and Equal Opportunity" xr:uid="{4B57CFA8-113D-493A-A646-17CDBD60D046}"/>
    <hyperlink ref="I29:N29" location="'Training and education'!A1" display="Training and Education" xr:uid="{70FAA190-580A-43CC-9B1F-4AE3071F8B53}"/>
    <hyperlink ref="I30:N30" location="'Rights of Indigenous Peoples'!A1" display="Rights of Indigenous Peoples" xr:uid="{6DFE111C-57BD-4A14-9062-6357F12A34EC}"/>
    <hyperlink ref="I31:N31" location="'Local communities'!A1" display="Local Communities" xr:uid="{93998BE2-609C-4185-850C-EB2B716B2F23}"/>
    <hyperlink ref="I32:N32" location="Resettlement!A1" display="Resettlement" xr:uid="{3E2EBF8B-B28C-477F-8BD9-3D6A7E70A1D4}"/>
    <hyperlink ref="I36:N36" location="'Material Topics'!A1" display="Material Topics" xr:uid="{A20E15A8-BBAD-4357-8F8B-1B8C4C1C14C9}"/>
  </hyperlinks>
  <pageMargins left="0.7" right="0.7" top="0.75" bottom="0.75" header="0.3" footer="0.3"/>
  <customProperties>
    <customPr name="_pios_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6C08-E650-4F56-B8F1-002D9862A7C7}">
  <sheetPr codeName="Sheet14">
    <tabColor theme="4"/>
  </sheetPr>
  <dimension ref="A1:AX184"/>
  <sheetViews>
    <sheetView topLeftCell="A104" zoomScale="80" zoomScaleNormal="80" workbookViewId="0">
      <selection activeCell="F6" sqref="F6"/>
    </sheetView>
  </sheetViews>
  <sheetFormatPr defaultColWidth="8.42578125" defaultRowHeight="14.25"/>
  <cols>
    <col min="1" max="1" width="29.42578125" style="133" bestFit="1" customWidth="1"/>
    <col min="2" max="2" width="24.42578125" style="133" customWidth="1"/>
    <col min="3" max="3" width="23" style="133" customWidth="1"/>
    <col min="4" max="4" width="27.42578125" style="133" customWidth="1"/>
    <col min="5" max="5" width="23.42578125" style="133" customWidth="1"/>
    <col min="6" max="6" width="32.42578125" style="133" customWidth="1"/>
    <col min="7" max="7" width="23.42578125" style="133" customWidth="1"/>
    <col min="8" max="8" width="16.85546875" style="133" customWidth="1"/>
    <col min="9" max="9" width="20.42578125" style="133" customWidth="1"/>
    <col min="10" max="10" width="19.85546875" style="133" customWidth="1"/>
    <col min="11" max="11" width="11.42578125" style="133" customWidth="1"/>
    <col min="12" max="12" width="10.85546875" style="133" customWidth="1"/>
    <col min="13" max="16384" width="8.42578125" style="133"/>
  </cols>
  <sheetData>
    <row r="1" spans="1:50" s="252" customFormat="1">
      <c r="I1" s="253"/>
      <c r="J1" s="253"/>
      <c r="K1" s="253"/>
      <c r="L1" s="253"/>
      <c r="M1" s="253"/>
      <c r="N1" s="253"/>
      <c r="O1" s="253"/>
      <c r="P1" s="253"/>
      <c r="Q1" s="253"/>
      <c r="R1" s="253"/>
      <c r="S1" s="253"/>
      <c r="T1" s="253"/>
      <c r="U1" s="253"/>
      <c r="V1" s="253"/>
      <c r="W1" s="253"/>
      <c r="X1" s="253"/>
      <c r="Y1" s="253"/>
      <c r="Z1" s="253"/>
      <c r="AA1" s="253"/>
    </row>
    <row r="2" spans="1:50" s="252" customFormat="1">
      <c r="I2" s="253"/>
      <c r="J2" s="253"/>
      <c r="K2" s="253"/>
      <c r="L2" s="253"/>
      <c r="M2" s="253"/>
      <c r="N2" s="253"/>
      <c r="O2" s="253"/>
      <c r="P2" s="253"/>
      <c r="Q2" s="253"/>
      <c r="R2" s="253"/>
      <c r="S2" s="253"/>
      <c r="T2" s="253"/>
      <c r="U2" s="253"/>
      <c r="V2" s="253"/>
      <c r="W2" s="253"/>
      <c r="X2" s="253"/>
      <c r="Y2" s="253"/>
      <c r="Z2" s="253"/>
      <c r="AA2" s="253"/>
    </row>
    <row r="3" spans="1:50" s="252" customFormat="1" ht="23.25">
      <c r="A3" s="254" t="s">
        <v>1240</v>
      </c>
      <c r="I3" s="253"/>
      <c r="J3" s="253"/>
      <c r="K3" s="253"/>
      <c r="L3" s="253"/>
      <c r="M3" s="253"/>
      <c r="N3" s="253"/>
      <c r="O3" s="253"/>
      <c r="P3" s="253"/>
      <c r="Q3" s="253"/>
      <c r="R3" s="253"/>
      <c r="S3" s="253"/>
      <c r="T3" s="253"/>
      <c r="U3" s="253"/>
      <c r="V3" s="253"/>
      <c r="W3" s="253"/>
      <c r="X3" s="253"/>
      <c r="Y3" s="253"/>
      <c r="Z3" s="253"/>
      <c r="AA3" s="253"/>
    </row>
    <row r="4" spans="1:50" s="252" customFormat="1">
      <c r="I4" s="253"/>
      <c r="J4" s="253"/>
      <c r="K4" s="253"/>
      <c r="L4" s="253"/>
      <c r="M4" s="253"/>
      <c r="N4" s="253"/>
      <c r="O4" s="253"/>
      <c r="P4" s="253"/>
      <c r="Q4" s="253"/>
      <c r="R4" s="253"/>
      <c r="S4" s="253"/>
      <c r="T4" s="253"/>
      <c r="U4" s="253"/>
      <c r="V4" s="253"/>
      <c r="W4" s="253"/>
      <c r="X4" s="253"/>
      <c r="Y4" s="253"/>
      <c r="Z4" s="253"/>
      <c r="AA4" s="253"/>
    </row>
    <row r="5" spans="1:50" s="252" customFormat="1">
      <c r="I5" s="253"/>
      <c r="J5" s="253"/>
      <c r="K5" s="253"/>
      <c r="L5" s="253"/>
      <c r="M5" s="253"/>
      <c r="N5" s="253"/>
      <c r="O5" s="253"/>
      <c r="P5" s="253"/>
      <c r="Q5" s="253"/>
      <c r="R5" s="253"/>
      <c r="S5" s="253"/>
      <c r="T5" s="253"/>
      <c r="U5" s="253"/>
      <c r="V5" s="253"/>
      <c r="W5" s="253"/>
      <c r="X5" s="253"/>
      <c r="Y5" s="253"/>
      <c r="Z5" s="253"/>
      <c r="AA5" s="253"/>
    </row>
    <row r="6" spans="1:50" ht="35.25" customHeight="1">
      <c r="A6" s="949" t="s">
        <v>1241</v>
      </c>
      <c r="B6" s="949"/>
      <c r="C6" s="949"/>
      <c r="D6" s="949"/>
      <c r="E6" s="949"/>
      <c r="F6" s="302"/>
      <c r="G6" s="302"/>
      <c r="H6" s="252"/>
      <c r="I6" s="134"/>
      <c r="J6" s="134"/>
      <c r="K6" s="134"/>
      <c r="L6" s="134"/>
      <c r="M6" s="134"/>
      <c r="N6" s="134"/>
      <c r="O6" s="134"/>
      <c r="P6" s="134"/>
      <c r="Q6" s="134"/>
      <c r="R6" s="134"/>
      <c r="S6" s="134"/>
      <c r="T6" s="134"/>
      <c r="U6" s="134"/>
      <c r="V6" s="134"/>
      <c r="W6" s="134"/>
      <c r="X6" s="134"/>
      <c r="Y6" s="134"/>
      <c r="Z6" s="134"/>
      <c r="AA6" s="134"/>
    </row>
    <row r="7" spans="1:50" ht="69" customHeight="1">
      <c r="A7" s="958" t="s">
        <v>1242</v>
      </c>
      <c r="B7" s="958"/>
      <c r="C7" s="958"/>
      <c r="D7" s="958"/>
      <c r="E7" s="958"/>
      <c r="F7" s="197"/>
      <c r="G7" s="197"/>
      <c r="H7" s="137"/>
      <c r="I7" s="18"/>
      <c r="J7" s="18"/>
      <c r="K7" s="18"/>
      <c r="L7" s="18"/>
      <c r="M7" s="18"/>
      <c r="N7" s="134"/>
      <c r="O7" s="134"/>
      <c r="P7" s="134"/>
      <c r="Q7" s="134"/>
      <c r="R7" s="134"/>
      <c r="S7" s="134"/>
      <c r="T7" s="134"/>
      <c r="U7" s="134"/>
      <c r="V7" s="134"/>
      <c r="W7" s="134"/>
      <c r="X7" s="134"/>
      <c r="Y7" s="134"/>
      <c r="Z7" s="134"/>
      <c r="AA7" s="134"/>
    </row>
    <row r="8" spans="1:50">
      <c r="A8" s="268"/>
      <c r="B8" s="269"/>
      <c r="C8" s="269"/>
      <c r="D8" s="269"/>
      <c r="E8" s="270"/>
      <c r="F8" s="271"/>
      <c r="G8" s="271"/>
      <c r="H8" s="271"/>
      <c r="I8" s="38"/>
      <c r="J8" s="41"/>
      <c r="K8" s="18"/>
      <c r="L8" s="18"/>
      <c r="M8" s="18"/>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row>
    <row r="9" spans="1:50" ht="15" customHeight="1">
      <c r="A9" s="1069" t="s">
        <v>1243</v>
      </c>
      <c r="B9" s="1069"/>
      <c r="C9" s="1069"/>
      <c r="D9" s="1069"/>
      <c r="E9" s="1069"/>
      <c r="F9" s="45"/>
      <c r="G9" s="38"/>
      <c r="H9" s="38"/>
      <c r="I9" s="38"/>
      <c r="J9" s="41"/>
      <c r="K9" s="18"/>
      <c r="L9" s="18"/>
      <c r="M9" s="18"/>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row>
    <row r="10" spans="1:50" ht="15">
      <c r="A10" s="345"/>
      <c r="B10" s="1070" t="s">
        <v>1244</v>
      </c>
      <c r="C10" s="1070"/>
      <c r="D10" s="1070" t="s">
        <v>1245</v>
      </c>
      <c r="E10" s="1070"/>
      <c r="F10" s="45"/>
      <c r="G10" s="38"/>
      <c r="H10" s="38"/>
      <c r="I10" s="38"/>
      <c r="J10" s="41"/>
      <c r="K10" s="18"/>
      <c r="L10" s="18"/>
      <c r="M10" s="18"/>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row>
    <row r="11" spans="1:50" ht="15">
      <c r="A11" s="345" t="s">
        <v>1246</v>
      </c>
      <c r="B11" s="353">
        <v>2022</v>
      </c>
      <c r="C11" s="353">
        <v>2023</v>
      </c>
      <c r="D11" s="353">
        <v>2022</v>
      </c>
      <c r="E11" s="353">
        <v>2023</v>
      </c>
      <c r="F11" s="45"/>
      <c r="G11" s="38"/>
      <c r="H11" s="38"/>
      <c r="I11" s="38"/>
      <c r="J11" s="41"/>
      <c r="K11" s="18"/>
      <c r="L11" s="18"/>
      <c r="M11" s="18"/>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row>
    <row r="12" spans="1:50">
      <c r="A12" s="389" t="s">
        <v>1247</v>
      </c>
      <c r="B12" s="390">
        <v>0</v>
      </c>
      <c r="C12" s="385">
        <v>8</v>
      </c>
      <c r="D12" s="390">
        <v>6</v>
      </c>
      <c r="E12" s="385">
        <v>9</v>
      </c>
      <c r="F12" s="45"/>
      <c r="G12" s="38"/>
      <c r="H12" s="38"/>
      <c r="I12" s="38"/>
      <c r="J12" s="41"/>
      <c r="K12" s="18"/>
      <c r="L12" s="18"/>
      <c r="M12" s="18"/>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row>
    <row r="13" spans="1:50">
      <c r="A13" s="389" t="s">
        <v>1248</v>
      </c>
      <c r="B13" s="390">
        <v>2</v>
      </c>
      <c r="C13" s="385">
        <v>0</v>
      </c>
      <c r="D13" s="390">
        <v>4</v>
      </c>
      <c r="E13" s="385">
        <v>11</v>
      </c>
      <c r="F13" s="45"/>
      <c r="G13" s="38"/>
      <c r="H13" s="38"/>
      <c r="I13" s="38"/>
      <c r="J13" s="41"/>
      <c r="K13" s="18"/>
      <c r="L13" s="18"/>
      <c r="M13" s="18"/>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row>
    <row r="14" spans="1:50">
      <c r="A14" s="389" t="s">
        <v>1249</v>
      </c>
      <c r="B14" s="390">
        <v>2</v>
      </c>
      <c r="C14" s="385">
        <v>6</v>
      </c>
      <c r="D14" s="390">
        <v>8</v>
      </c>
      <c r="E14" s="385">
        <v>22</v>
      </c>
      <c r="F14" s="45"/>
      <c r="G14" s="38"/>
      <c r="H14" s="38"/>
      <c r="I14" s="38"/>
      <c r="J14" s="41"/>
      <c r="K14" s="18"/>
      <c r="L14" s="18"/>
      <c r="M14" s="18"/>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row>
    <row r="15" spans="1:50">
      <c r="A15" s="389" t="s">
        <v>1250</v>
      </c>
      <c r="B15" s="390">
        <v>6</v>
      </c>
      <c r="C15" s="385">
        <v>6</v>
      </c>
      <c r="D15" s="390">
        <v>6</v>
      </c>
      <c r="E15" s="385">
        <v>7</v>
      </c>
      <c r="F15" s="45"/>
      <c r="G15" s="38"/>
      <c r="H15" s="38"/>
      <c r="I15" s="38"/>
      <c r="J15" s="41"/>
      <c r="K15" s="18"/>
      <c r="L15" s="18"/>
      <c r="M15" s="18"/>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row>
    <row r="16" spans="1:50">
      <c r="A16" s="80"/>
      <c r="B16" s="272"/>
      <c r="C16" s="80"/>
      <c r="D16" s="272"/>
      <c r="E16" s="272"/>
      <c r="F16" s="42"/>
      <c r="G16" s="38"/>
      <c r="H16" s="38"/>
      <c r="I16" s="38"/>
      <c r="J16" s="41"/>
      <c r="K16" s="18"/>
      <c r="L16" s="18"/>
      <c r="M16" s="18"/>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row>
    <row r="17" spans="1:50" ht="15">
      <c r="A17" s="1069" t="s">
        <v>1251</v>
      </c>
      <c r="B17" s="1069"/>
      <c r="C17" s="1069"/>
      <c r="D17" s="1069"/>
      <c r="E17" s="1069"/>
      <c r="F17" s="1069"/>
      <c r="G17" s="45"/>
      <c r="H17" s="38"/>
      <c r="I17" s="38"/>
      <c r="J17" s="41"/>
      <c r="K17" s="18"/>
      <c r="L17" s="18"/>
      <c r="M17" s="18"/>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row>
    <row r="18" spans="1:50" ht="15">
      <c r="A18" s="345" t="s">
        <v>435</v>
      </c>
      <c r="B18" s="353" t="s">
        <v>1246</v>
      </c>
      <c r="C18" s="353" t="s">
        <v>1247</v>
      </c>
      <c r="D18" s="353" t="s">
        <v>1248</v>
      </c>
      <c r="E18" s="353" t="s">
        <v>1249</v>
      </c>
      <c r="F18" s="353" t="s">
        <v>1250</v>
      </c>
      <c r="G18" s="273"/>
      <c r="H18" s="274"/>
      <c r="I18" s="38"/>
      <c r="J18" s="41"/>
      <c r="K18" s="18"/>
      <c r="L18" s="18"/>
      <c r="M18" s="18"/>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row>
    <row r="19" spans="1:50">
      <c r="A19" s="360" t="s">
        <v>1244</v>
      </c>
      <c r="B19" s="412">
        <v>2022</v>
      </c>
      <c r="C19" s="412">
        <v>0</v>
      </c>
      <c r="D19" s="412">
        <v>0.89</v>
      </c>
      <c r="E19" s="412">
        <v>0.39</v>
      </c>
      <c r="F19" s="412">
        <v>9.91</v>
      </c>
      <c r="G19" s="273"/>
      <c r="H19" s="274"/>
      <c r="I19" s="38"/>
      <c r="J19" s="41"/>
      <c r="K19" s="18"/>
      <c r="L19" s="18"/>
      <c r="M19" s="18"/>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row>
    <row r="20" spans="1:50">
      <c r="A20" s="360"/>
      <c r="B20" s="412">
        <v>2023</v>
      </c>
      <c r="C20" s="409">
        <v>9.41</v>
      </c>
      <c r="D20" s="409">
        <v>0</v>
      </c>
      <c r="E20" s="409">
        <v>1.1499999999999999</v>
      </c>
      <c r="F20" s="409">
        <v>8.8800000000000008</v>
      </c>
      <c r="G20" s="273"/>
      <c r="H20" s="274"/>
      <c r="I20" s="38"/>
      <c r="J20" s="41"/>
      <c r="K20" s="18"/>
      <c r="L20" s="18"/>
      <c r="M20" s="18"/>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row>
    <row r="21" spans="1:50">
      <c r="A21" s="360" t="s">
        <v>1245</v>
      </c>
      <c r="B21" s="412">
        <v>2022</v>
      </c>
      <c r="C21" s="412">
        <v>5.42</v>
      </c>
      <c r="D21" s="412">
        <v>0.84</v>
      </c>
      <c r="E21" s="412">
        <v>0.67</v>
      </c>
      <c r="F21" s="412">
        <v>12.05</v>
      </c>
      <c r="G21" s="273"/>
      <c r="H21" s="274"/>
      <c r="I21" s="38"/>
      <c r="J21" s="41"/>
      <c r="K21" s="18"/>
      <c r="L21" s="18"/>
      <c r="M21" s="18"/>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row>
    <row r="22" spans="1:50">
      <c r="A22" s="360"/>
      <c r="B22" s="412">
        <v>2023</v>
      </c>
      <c r="C22" s="409">
        <v>10.119999999999999</v>
      </c>
      <c r="D22" s="409">
        <v>1.1200000000000001</v>
      </c>
      <c r="E22" s="409">
        <v>1.55</v>
      </c>
      <c r="F22" s="409">
        <v>11.73</v>
      </c>
      <c r="G22" s="273"/>
      <c r="H22" s="274"/>
      <c r="I22" s="38"/>
      <c r="J22" s="41"/>
      <c r="K22" s="18"/>
      <c r="L22" s="18"/>
      <c r="M22" s="18"/>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row>
    <row r="23" spans="1:50" s="252" customFormat="1">
      <c r="A23" s="250"/>
      <c r="B23" s="275"/>
      <c r="C23" s="275"/>
      <c r="D23" s="275"/>
      <c r="E23" s="275"/>
      <c r="F23" s="276"/>
      <c r="G23" s="699"/>
      <c r="H23" s="699"/>
      <c r="I23" s="271"/>
      <c r="J23" s="271"/>
      <c r="K23" s="142"/>
      <c r="L23" s="142"/>
      <c r="M23" s="142"/>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3"/>
      <c r="AX23" s="253"/>
    </row>
    <row r="24" spans="1:50" ht="27.95" customHeight="1">
      <c r="A24" s="1065" t="s">
        <v>1252</v>
      </c>
      <c r="B24" s="1065"/>
      <c r="C24" s="1065"/>
      <c r="D24" s="253"/>
      <c r="E24" s="253"/>
      <c r="F24" s="250"/>
      <c r="G24" s="142"/>
      <c r="H24" s="142"/>
      <c r="I24" s="142"/>
      <c r="J24" s="142"/>
      <c r="K24" s="142"/>
      <c r="L24" s="142"/>
      <c r="M24" s="142"/>
      <c r="N24" s="253"/>
      <c r="O24" s="253"/>
      <c r="P24" s="253"/>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row>
    <row r="25" spans="1:50" ht="15">
      <c r="A25" s="361" t="s">
        <v>1253</v>
      </c>
      <c r="B25" s="353" t="s">
        <v>1244</v>
      </c>
      <c r="C25" s="353" t="s">
        <v>1245</v>
      </c>
      <c r="D25" s="253"/>
      <c r="E25" s="253"/>
      <c r="F25" s="250"/>
      <c r="G25" s="142"/>
      <c r="H25" s="142"/>
      <c r="I25" s="142"/>
      <c r="J25" s="142"/>
      <c r="K25" s="142"/>
      <c r="L25" s="142"/>
      <c r="M25" s="142"/>
      <c r="N25" s="253"/>
      <c r="O25" s="253"/>
      <c r="P25" s="253"/>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row>
    <row r="26" spans="1:50" ht="15">
      <c r="A26" s="361" t="s">
        <v>1254</v>
      </c>
      <c r="B26" s="353">
        <v>2023</v>
      </c>
      <c r="C26" s="353">
        <v>2023</v>
      </c>
      <c r="D26" s="253"/>
      <c r="E26" s="253"/>
      <c r="F26" s="250"/>
      <c r="G26" s="142"/>
      <c r="H26" s="142"/>
      <c r="I26" s="142"/>
      <c r="J26" s="142"/>
      <c r="K26" s="142"/>
      <c r="L26" s="142"/>
      <c r="M26" s="142"/>
      <c r="N26" s="253"/>
      <c r="O26" s="253"/>
      <c r="P26" s="253"/>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row>
    <row r="27" spans="1:50" ht="15.95" customHeight="1">
      <c r="A27" s="408" t="s">
        <v>1247</v>
      </c>
      <c r="B27" s="363">
        <v>0</v>
      </c>
      <c r="C27" s="363">
        <v>2</v>
      </c>
      <c r="D27" s="253"/>
      <c r="E27" s="253"/>
      <c r="F27" s="250"/>
      <c r="G27" s="253"/>
      <c r="H27" s="253"/>
      <c r="I27" s="253"/>
      <c r="J27" s="253"/>
      <c r="K27" s="253"/>
      <c r="L27" s="253"/>
      <c r="M27" s="253"/>
      <c r="N27" s="253"/>
      <c r="O27" s="253"/>
      <c r="P27" s="253"/>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row>
    <row r="28" spans="1:50">
      <c r="A28" s="408" t="s">
        <v>1248</v>
      </c>
      <c r="B28" s="363">
        <v>0</v>
      </c>
      <c r="C28" s="363">
        <v>0</v>
      </c>
      <c r="D28" s="253"/>
      <c r="E28" s="253"/>
      <c r="F28" s="250"/>
      <c r="G28" s="253"/>
      <c r="H28" s="253"/>
      <c r="I28" s="253"/>
      <c r="J28" s="253"/>
      <c r="K28" s="253"/>
      <c r="L28" s="253"/>
      <c r="M28" s="253"/>
      <c r="N28" s="253"/>
      <c r="O28" s="253"/>
      <c r="P28" s="253"/>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row>
    <row r="29" spans="1:50">
      <c r="A29" s="408" t="s">
        <v>1249</v>
      </c>
      <c r="B29" s="363">
        <v>0</v>
      </c>
      <c r="C29" s="363">
        <v>0</v>
      </c>
      <c r="D29" s="253"/>
      <c r="E29" s="253"/>
      <c r="F29" s="250"/>
      <c r="G29" s="253"/>
      <c r="H29" s="253"/>
      <c r="I29" s="253"/>
      <c r="J29" s="253"/>
      <c r="K29" s="253"/>
      <c r="L29" s="253"/>
      <c r="M29" s="253"/>
      <c r="N29" s="253"/>
      <c r="O29" s="253"/>
      <c r="P29" s="253"/>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row>
    <row r="30" spans="1:50">
      <c r="A30" s="408" t="s">
        <v>1250</v>
      </c>
      <c r="B30" s="363">
        <v>0</v>
      </c>
      <c r="C30" s="363">
        <v>0</v>
      </c>
      <c r="D30" s="253"/>
      <c r="E30" s="253"/>
      <c r="F30" s="250"/>
      <c r="G30" s="699"/>
      <c r="H30" s="699"/>
      <c r="I30" s="271"/>
      <c r="J30" s="271"/>
      <c r="K30" s="142"/>
      <c r="L30" s="142"/>
      <c r="M30" s="142"/>
      <c r="N30" s="253"/>
      <c r="O30" s="253"/>
      <c r="P30" s="253"/>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row>
    <row r="31" spans="1:50" ht="15">
      <c r="A31" s="364" t="s">
        <v>1255</v>
      </c>
      <c r="B31" s="365">
        <v>0</v>
      </c>
      <c r="C31" s="365">
        <v>2</v>
      </c>
      <c r="D31" s="253"/>
      <c r="E31" s="253"/>
      <c r="F31" s="250"/>
      <c r="G31" s="699"/>
      <c r="H31" s="699"/>
      <c r="I31" s="271"/>
      <c r="J31" s="271"/>
      <c r="K31" s="142"/>
      <c r="L31" s="142"/>
      <c r="M31" s="142"/>
      <c r="N31" s="253"/>
      <c r="O31" s="253"/>
      <c r="P31" s="253"/>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row>
    <row r="32" spans="1:50" ht="15">
      <c r="A32" s="275"/>
      <c r="B32" s="278"/>
      <c r="C32" s="278"/>
      <c r="D32" s="275"/>
      <c r="E32" s="275"/>
      <c r="F32" s="276"/>
      <c r="G32" s="699"/>
      <c r="H32" s="699"/>
      <c r="I32" s="271"/>
      <c r="J32" s="271"/>
      <c r="K32" s="142"/>
      <c r="L32" s="142"/>
      <c r="M32" s="142"/>
      <c r="N32" s="253"/>
      <c r="O32" s="253"/>
      <c r="P32" s="253"/>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row>
    <row r="33" spans="1:50" ht="15">
      <c r="A33" s="1069" t="s">
        <v>1256</v>
      </c>
      <c r="B33" s="1069"/>
      <c r="C33" s="1069"/>
      <c r="D33" s="1069"/>
      <c r="E33" s="1069"/>
      <c r="F33" s="1069"/>
      <c r="G33" s="1068"/>
      <c r="H33" s="277"/>
      <c r="I33" s="275"/>
      <c r="J33" s="250"/>
      <c r="K33" s="19"/>
      <c r="L33" s="19"/>
      <c r="M33" s="19"/>
      <c r="N33" s="698"/>
      <c r="O33" s="698"/>
      <c r="P33" s="698"/>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row>
    <row r="34" spans="1:50" ht="15">
      <c r="A34" s="368" t="s">
        <v>1253</v>
      </c>
      <c r="B34" s="369" t="s">
        <v>1254</v>
      </c>
      <c r="C34" s="369" t="s">
        <v>1247</v>
      </c>
      <c r="D34" s="369" t="s">
        <v>1248</v>
      </c>
      <c r="E34" s="369" t="s">
        <v>1249</v>
      </c>
      <c r="F34" s="369" t="s">
        <v>1250</v>
      </c>
      <c r="G34" s="369" t="s">
        <v>14</v>
      </c>
      <c r="H34" s="277"/>
      <c r="I34" s="275"/>
      <c r="J34" s="250"/>
      <c r="K34" s="18"/>
      <c r="L34" s="18"/>
      <c r="M34" s="18"/>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row>
    <row r="35" spans="1:50">
      <c r="A35" s="354" t="s">
        <v>1244</v>
      </c>
      <c r="B35" s="380">
        <v>2023</v>
      </c>
      <c r="C35" s="410">
        <v>0</v>
      </c>
      <c r="D35" s="410">
        <v>0</v>
      </c>
      <c r="E35" s="410">
        <v>0</v>
      </c>
      <c r="F35" s="410">
        <v>0</v>
      </c>
      <c r="G35" s="410">
        <v>0</v>
      </c>
      <c r="H35" s="277"/>
      <c r="I35" s="275"/>
      <c r="J35" s="250"/>
      <c r="K35" s="18"/>
      <c r="L35" s="18"/>
      <c r="M35" s="18"/>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row>
    <row r="36" spans="1:50">
      <c r="A36" s="354" t="s">
        <v>1245</v>
      </c>
      <c r="B36" s="380">
        <v>2023</v>
      </c>
      <c r="C36" s="411">
        <v>2.2481909999999998</v>
      </c>
      <c r="D36" s="410">
        <v>0</v>
      </c>
      <c r="E36" s="410">
        <v>0</v>
      </c>
      <c r="F36" s="410">
        <v>0</v>
      </c>
      <c r="G36" s="411">
        <v>7.8464999999999993E-2</v>
      </c>
      <c r="H36" s="277"/>
      <c r="I36" s="275"/>
      <c r="J36" s="250"/>
      <c r="K36" s="18"/>
      <c r="L36" s="18"/>
      <c r="M36" s="18"/>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row>
    <row r="37" spans="1:50" ht="15">
      <c r="A37" s="250"/>
      <c r="B37" s="278"/>
      <c r="C37" s="278"/>
      <c r="D37" s="250"/>
      <c r="E37" s="250"/>
      <c r="F37" s="276"/>
      <c r="G37" s="277"/>
      <c r="H37" s="277"/>
      <c r="I37" s="275"/>
      <c r="J37" s="250"/>
      <c r="K37" s="18"/>
      <c r="L37" s="18"/>
      <c r="M37" s="18"/>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row>
    <row r="38" spans="1:50" ht="15">
      <c r="A38" s="250"/>
      <c r="B38" s="278"/>
      <c r="C38" s="278"/>
      <c r="D38" s="250"/>
      <c r="E38" s="250"/>
      <c r="F38" s="276"/>
      <c r="G38" s="277"/>
      <c r="H38" s="277"/>
      <c r="I38" s="275"/>
      <c r="J38" s="250"/>
      <c r="K38" s="18"/>
      <c r="L38" s="18"/>
      <c r="M38" s="18"/>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row>
    <row r="39" spans="1:50" ht="15">
      <c r="A39" s="1069" t="s">
        <v>1257</v>
      </c>
      <c r="B39" s="1069"/>
      <c r="C39" s="1069"/>
      <c r="D39" s="250"/>
      <c r="E39" s="250"/>
      <c r="F39" s="276"/>
      <c r="G39" s="277"/>
      <c r="H39" s="277"/>
      <c r="I39" s="275"/>
      <c r="J39" s="250"/>
      <c r="K39" s="18"/>
      <c r="L39" s="18"/>
      <c r="M39" s="18"/>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row>
    <row r="40" spans="1:50" ht="15">
      <c r="A40" s="361" t="s">
        <v>1253</v>
      </c>
      <c r="B40" s="353" t="s">
        <v>1244</v>
      </c>
      <c r="C40" s="353" t="s">
        <v>1245</v>
      </c>
      <c r="D40" s="186"/>
      <c r="E40" s="137"/>
      <c r="F40" s="276"/>
      <c r="G40" s="277"/>
      <c r="H40" s="277"/>
      <c r="I40" s="275"/>
      <c r="J40" s="250"/>
      <c r="K40" s="18"/>
      <c r="L40" s="18"/>
      <c r="M40" s="18"/>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row>
    <row r="41" spans="1:50" ht="15">
      <c r="A41" s="361" t="s">
        <v>1254</v>
      </c>
      <c r="B41" s="353">
        <v>2023</v>
      </c>
      <c r="C41" s="353">
        <v>2023</v>
      </c>
      <c r="D41" s="186"/>
      <c r="E41" s="137"/>
      <c r="F41" s="276"/>
      <c r="G41" s="277"/>
      <c r="H41" s="277"/>
      <c r="I41" s="275"/>
      <c r="J41" s="250"/>
      <c r="K41" s="18"/>
      <c r="L41" s="18"/>
      <c r="M41" s="18"/>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row>
    <row r="42" spans="1:50">
      <c r="A42" s="354" t="s">
        <v>1247</v>
      </c>
      <c r="B42" s="404">
        <v>0</v>
      </c>
      <c r="C42" s="404">
        <v>0</v>
      </c>
      <c r="D42" s="186"/>
      <c r="E42" s="137"/>
      <c r="F42" s="276"/>
      <c r="G42" s="277"/>
      <c r="H42" s="277"/>
      <c r="I42" s="275"/>
      <c r="J42" s="250"/>
      <c r="K42" s="18"/>
      <c r="L42" s="18"/>
      <c r="M42" s="18"/>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row>
    <row r="43" spans="1:50">
      <c r="A43" s="354" t="s">
        <v>1248</v>
      </c>
      <c r="B43" s="404">
        <v>0</v>
      </c>
      <c r="C43" s="404">
        <v>0</v>
      </c>
      <c r="D43" s="186"/>
      <c r="E43" s="137"/>
      <c r="F43" s="276"/>
      <c r="G43" s="277"/>
      <c r="H43" s="277"/>
      <c r="I43" s="275"/>
      <c r="J43" s="250"/>
      <c r="K43" s="18"/>
      <c r="L43" s="18"/>
      <c r="M43" s="18"/>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row>
    <row r="44" spans="1:50">
      <c r="A44" s="354" t="s">
        <v>1249</v>
      </c>
      <c r="B44" s="404">
        <v>0</v>
      </c>
      <c r="C44" s="404">
        <v>0</v>
      </c>
      <c r="D44" s="186"/>
      <c r="E44" s="137"/>
      <c r="F44" s="276"/>
      <c r="G44" s="277"/>
      <c r="H44" s="277"/>
      <c r="I44" s="275"/>
      <c r="J44" s="250"/>
      <c r="K44" s="18"/>
      <c r="L44" s="18"/>
      <c r="M44" s="18"/>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row>
    <row r="45" spans="1:50">
      <c r="A45" s="354" t="s">
        <v>1250</v>
      </c>
      <c r="B45" s="404">
        <v>0</v>
      </c>
      <c r="C45" s="404">
        <v>0</v>
      </c>
      <c r="D45" s="186"/>
      <c r="E45" s="137"/>
      <c r="F45" s="276"/>
      <c r="G45" s="277"/>
      <c r="H45" s="277"/>
      <c r="I45" s="275"/>
      <c r="J45" s="250"/>
      <c r="K45" s="18"/>
      <c r="L45" s="18"/>
      <c r="M45" s="18"/>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row>
    <row r="46" spans="1:50">
      <c r="A46" s="137"/>
      <c r="B46" s="137"/>
      <c r="C46" s="137"/>
      <c r="D46" s="137"/>
      <c r="E46" s="137"/>
      <c r="F46" s="276"/>
      <c r="G46" s="277"/>
      <c r="H46" s="277"/>
      <c r="I46" s="275"/>
      <c r="J46" s="250"/>
      <c r="K46" s="18"/>
      <c r="L46" s="18"/>
      <c r="M46" s="18"/>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row>
    <row r="47" spans="1:50" ht="15">
      <c r="A47" s="1069" t="s">
        <v>1258</v>
      </c>
      <c r="B47" s="1069"/>
      <c r="C47" s="1069"/>
      <c r="D47" s="279"/>
      <c r="E47" s="275"/>
      <c r="F47" s="276"/>
      <c r="G47" s="277"/>
      <c r="H47" s="277"/>
      <c r="I47" s="275"/>
      <c r="J47" s="250"/>
      <c r="K47" s="18"/>
      <c r="L47" s="18"/>
      <c r="M47" s="18"/>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row>
    <row r="48" spans="1:50" ht="15">
      <c r="A48" s="345" t="s">
        <v>1253</v>
      </c>
      <c r="B48" s="353" t="s">
        <v>1244</v>
      </c>
      <c r="C48" s="353" t="s">
        <v>1245</v>
      </c>
      <c r="D48" s="279"/>
      <c r="E48" s="275"/>
      <c r="F48" s="276"/>
      <c r="G48" s="277"/>
      <c r="H48" s="277"/>
      <c r="I48" s="275"/>
      <c r="J48" s="250"/>
      <c r="K48" s="18"/>
      <c r="L48" s="18"/>
      <c r="M48" s="18"/>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row>
    <row r="49" spans="1:50" ht="15">
      <c r="A49" s="345" t="s">
        <v>1254</v>
      </c>
      <c r="B49" s="353">
        <v>2023</v>
      </c>
      <c r="C49" s="353">
        <v>2023</v>
      </c>
      <c r="D49" s="279"/>
      <c r="E49" s="275"/>
      <c r="F49" s="276"/>
      <c r="G49" s="277"/>
      <c r="H49" s="277"/>
      <c r="I49" s="275"/>
      <c r="J49" s="250"/>
      <c r="K49" s="18"/>
      <c r="L49" s="18"/>
      <c r="M49" s="18"/>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row>
    <row r="50" spans="1:50">
      <c r="A50" s="357" t="s">
        <v>1247</v>
      </c>
      <c r="B50" s="404">
        <v>0</v>
      </c>
      <c r="C50" s="404">
        <v>0</v>
      </c>
      <c r="D50" s="279"/>
      <c r="E50" s="275"/>
      <c r="F50" s="276"/>
      <c r="G50" s="277"/>
      <c r="H50" s="277"/>
      <c r="I50" s="275"/>
      <c r="J50" s="250"/>
      <c r="K50" s="18"/>
      <c r="L50" s="18"/>
      <c r="M50" s="18"/>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row>
    <row r="51" spans="1:50">
      <c r="A51" s="357" t="s">
        <v>1248</v>
      </c>
      <c r="B51" s="404">
        <v>0</v>
      </c>
      <c r="C51" s="404">
        <v>0</v>
      </c>
      <c r="D51" s="279"/>
      <c r="E51" s="275"/>
      <c r="F51" s="276"/>
      <c r="G51" s="277"/>
      <c r="H51" s="277"/>
      <c r="I51" s="275"/>
      <c r="J51" s="250"/>
      <c r="K51" s="18"/>
      <c r="L51" s="18"/>
      <c r="M51" s="18"/>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row>
    <row r="52" spans="1:50">
      <c r="A52" s="357" t="s">
        <v>1249</v>
      </c>
      <c r="B52" s="404">
        <v>0</v>
      </c>
      <c r="C52" s="404">
        <v>0</v>
      </c>
      <c r="D52" s="279"/>
      <c r="E52" s="275"/>
      <c r="F52" s="276"/>
      <c r="G52" s="277"/>
      <c r="H52" s="277"/>
      <c r="I52" s="275"/>
      <c r="J52" s="250"/>
      <c r="K52" s="18"/>
      <c r="L52" s="18"/>
      <c r="M52" s="18"/>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row>
    <row r="53" spans="1:50">
      <c r="A53" s="357" t="s">
        <v>1250</v>
      </c>
      <c r="B53" s="404">
        <v>0</v>
      </c>
      <c r="C53" s="404">
        <v>0</v>
      </c>
      <c r="D53" s="279"/>
      <c r="E53" s="275"/>
      <c r="F53" s="276"/>
      <c r="G53" s="277"/>
      <c r="H53" s="277"/>
      <c r="I53" s="275"/>
      <c r="J53" s="250"/>
      <c r="K53" s="18"/>
      <c r="L53" s="18"/>
      <c r="M53" s="18"/>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row>
    <row r="54" spans="1:50" ht="15">
      <c r="A54" s="346" t="s">
        <v>1255</v>
      </c>
      <c r="B54" s="405">
        <v>0</v>
      </c>
      <c r="C54" s="405">
        <v>0</v>
      </c>
      <c r="D54" s="279"/>
      <c r="E54" s="275"/>
      <c r="F54" s="276"/>
      <c r="G54" s="277"/>
      <c r="H54" s="277"/>
      <c r="I54" s="275"/>
      <c r="J54" s="250"/>
      <c r="K54" s="18"/>
      <c r="L54" s="18"/>
      <c r="M54" s="18"/>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row>
    <row r="55" spans="1:50">
      <c r="A55" s="250"/>
      <c r="B55" s="275"/>
      <c r="C55" s="275"/>
      <c r="D55" s="275"/>
      <c r="E55" s="275"/>
      <c r="F55" s="276"/>
      <c r="G55" s="277"/>
      <c r="H55" s="277"/>
      <c r="I55" s="275"/>
      <c r="J55" s="250"/>
      <c r="K55" s="18"/>
      <c r="L55" s="18"/>
      <c r="M55" s="18"/>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row>
    <row r="56" spans="1:50" ht="15">
      <c r="A56" s="1069" t="s">
        <v>1259</v>
      </c>
      <c r="B56" s="1069"/>
      <c r="C56" s="1069"/>
      <c r="D56" s="1069"/>
      <c r="E56" s="1069"/>
      <c r="F56" s="250"/>
      <c r="G56" s="277"/>
      <c r="H56" s="277"/>
      <c r="I56" s="275"/>
      <c r="J56" s="250"/>
      <c r="K56" s="18"/>
      <c r="L56" s="18"/>
      <c r="M56" s="18"/>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row>
    <row r="57" spans="1:50" ht="14.25" customHeight="1">
      <c r="A57" s="345" t="s">
        <v>1260</v>
      </c>
      <c r="B57" s="1071" t="s">
        <v>1244</v>
      </c>
      <c r="C57" s="1071"/>
      <c r="D57" s="1071" t="s">
        <v>1245</v>
      </c>
      <c r="E57" s="1071"/>
      <c r="F57" s="250"/>
      <c r="G57" s="277"/>
      <c r="H57" s="277"/>
      <c r="I57" s="275"/>
      <c r="J57" s="250"/>
      <c r="K57" s="18"/>
      <c r="L57" s="18"/>
      <c r="M57" s="18"/>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row>
    <row r="58" spans="1:50" ht="15">
      <c r="A58" s="345" t="s">
        <v>1254</v>
      </c>
      <c r="B58" s="353">
        <v>2022</v>
      </c>
      <c r="C58" s="353">
        <v>2023</v>
      </c>
      <c r="D58" s="353">
        <v>2022</v>
      </c>
      <c r="E58" s="353">
        <v>2023</v>
      </c>
      <c r="F58" s="250"/>
      <c r="G58" s="277"/>
      <c r="H58" s="277"/>
      <c r="I58" s="275"/>
      <c r="J58" s="250"/>
      <c r="K58" s="18"/>
      <c r="L58" s="18"/>
      <c r="M58" s="18"/>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row>
    <row r="59" spans="1:50">
      <c r="A59" s="354" t="s">
        <v>1247</v>
      </c>
      <c r="B59" s="397">
        <v>0</v>
      </c>
      <c r="C59" s="404">
        <v>0</v>
      </c>
      <c r="D59" s="383">
        <v>2</v>
      </c>
      <c r="E59" s="404">
        <v>0</v>
      </c>
      <c r="F59" s="250"/>
      <c r="G59" s="277"/>
      <c r="H59" s="277"/>
      <c r="I59" s="275"/>
      <c r="J59" s="250"/>
      <c r="K59" s="18"/>
      <c r="L59" s="18"/>
      <c r="M59" s="18"/>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row>
    <row r="60" spans="1:50">
      <c r="A60" s="354" t="s">
        <v>1248</v>
      </c>
      <c r="B60" s="397">
        <v>1</v>
      </c>
      <c r="C60" s="404">
        <v>1</v>
      </c>
      <c r="D60" s="383">
        <v>4</v>
      </c>
      <c r="E60" s="404">
        <v>1</v>
      </c>
      <c r="F60" s="250"/>
      <c r="G60" s="277"/>
      <c r="H60" s="277"/>
      <c r="I60" s="275"/>
      <c r="J60" s="250"/>
      <c r="K60" s="18"/>
      <c r="L60" s="18"/>
      <c r="M60" s="18"/>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row>
    <row r="61" spans="1:50">
      <c r="A61" s="354" t="s">
        <v>1249</v>
      </c>
      <c r="B61" s="397">
        <v>0</v>
      </c>
      <c r="C61" s="404">
        <v>1</v>
      </c>
      <c r="D61" s="383">
        <v>0</v>
      </c>
      <c r="E61" s="404">
        <v>2</v>
      </c>
      <c r="F61" s="250"/>
      <c r="G61" s="277"/>
      <c r="H61" s="277"/>
      <c r="I61" s="275"/>
      <c r="J61" s="250"/>
      <c r="K61" s="18"/>
      <c r="L61" s="18"/>
      <c r="M61" s="18"/>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row>
    <row r="62" spans="1:50">
      <c r="A62" s="354" t="s">
        <v>1250</v>
      </c>
      <c r="B62" s="397">
        <v>5</v>
      </c>
      <c r="C62" s="404">
        <v>1</v>
      </c>
      <c r="D62" s="383">
        <v>5</v>
      </c>
      <c r="E62" s="404">
        <v>0</v>
      </c>
      <c r="F62" s="250"/>
      <c r="G62" s="277"/>
      <c r="H62" s="277"/>
      <c r="I62" s="275"/>
      <c r="J62" s="250"/>
      <c r="K62" s="18"/>
      <c r="L62" s="18"/>
      <c r="M62" s="18"/>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row>
    <row r="63" spans="1:50" ht="15">
      <c r="A63" s="351" t="s">
        <v>1255</v>
      </c>
      <c r="B63" s="400">
        <v>6</v>
      </c>
      <c r="C63" s="405">
        <v>3</v>
      </c>
      <c r="D63" s="384">
        <v>11</v>
      </c>
      <c r="E63" s="405">
        <v>3</v>
      </c>
      <c r="F63" s="250"/>
      <c r="G63" s="277"/>
      <c r="H63" s="277"/>
      <c r="I63" s="275"/>
      <c r="J63" s="250"/>
      <c r="K63" s="18"/>
      <c r="L63" s="18"/>
      <c r="M63" s="18"/>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row>
    <row r="64" spans="1:50">
      <c r="A64" s="6"/>
      <c r="B64" s="280"/>
      <c r="C64" s="280"/>
      <c r="D64" s="280"/>
      <c r="E64" s="280"/>
      <c r="F64" s="276"/>
      <c r="G64" s="277"/>
      <c r="H64" s="277"/>
      <c r="I64" s="275"/>
      <c r="J64" s="250"/>
      <c r="K64" s="18"/>
      <c r="L64" s="18"/>
      <c r="M64" s="18"/>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row>
    <row r="65" spans="1:50" ht="15">
      <c r="A65" s="1069" t="s">
        <v>1261</v>
      </c>
      <c r="B65" s="1069"/>
      <c r="C65" s="1069"/>
      <c r="D65" s="279"/>
      <c r="E65" s="275"/>
      <c r="F65" s="276"/>
      <c r="G65" s="277"/>
      <c r="H65" s="277"/>
      <c r="I65" s="275"/>
      <c r="J65" s="250"/>
      <c r="K65" s="18"/>
      <c r="L65" s="18"/>
      <c r="M65" s="18"/>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row>
    <row r="66" spans="1:50" ht="15">
      <c r="A66" s="345" t="s">
        <v>1254</v>
      </c>
      <c r="B66" s="345">
        <v>2022</v>
      </c>
      <c r="C66" s="345">
        <v>2023</v>
      </c>
      <c r="D66" s="279"/>
      <c r="E66" s="275"/>
      <c r="F66" s="276"/>
      <c r="G66" s="277"/>
      <c r="H66" s="277"/>
      <c r="I66" s="275"/>
      <c r="J66" s="250"/>
      <c r="K66" s="18"/>
      <c r="L66" s="18"/>
      <c r="M66" s="18"/>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row>
    <row r="67" spans="1:50">
      <c r="A67" s="354" t="s">
        <v>1248</v>
      </c>
      <c r="B67" s="413">
        <v>1</v>
      </c>
      <c r="C67" s="407">
        <v>1</v>
      </c>
      <c r="D67" s="279"/>
      <c r="E67" s="275"/>
      <c r="F67" s="276"/>
      <c r="G67" s="277"/>
      <c r="H67" s="277"/>
      <c r="I67" s="275"/>
      <c r="J67" s="250"/>
      <c r="K67" s="18"/>
      <c r="L67" s="18"/>
      <c r="M67" s="18"/>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row>
    <row r="68" spans="1:50">
      <c r="A68" s="354" t="s">
        <v>1249</v>
      </c>
      <c r="B68" s="413">
        <v>1</v>
      </c>
      <c r="C68" s="407">
        <v>1</v>
      </c>
      <c r="D68" s="279"/>
      <c r="E68" s="275"/>
      <c r="F68" s="276"/>
      <c r="G68" s="277"/>
      <c r="H68" s="277"/>
      <c r="I68" s="275"/>
      <c r="J68" s="250"/>
      <c r="K68" s="18"/>
      <c r="L68" s="18"/>
      <c r="M68" s="18"/>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row>
    <row r="69" spans="1:50">
      <c r="A69" s="137"/>
      <c r="B69" s="137"/>
      <c r="C69" s="137"/>
      <c r="D69" s="275"/>
      <c r="E69" s="275"/>
      <c r="F69" s="276"/>
      <c r="G69" s="277"/>
      <c r="H69" s="277"/>
      <c r="I69" s="275"/>
      <c r="J69" s="250"/>
      <c r="K69" s="18"/>
      <c r="L69" s="18"/>
      <c r="M69" s="18"/>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row>
    <row r="70" spans="1:50" ht="15">
      <c r="A70" s="1069" t="s">
        <v>1262</v>
      </c>
      <c r="B70" s="1069"/>
      <c r="C70" s="1069"/>
      <c r="D70" s="279"/>
      <c r="E70" s="275"/>
      <c r="F70" s="276"/>
      <c r="G70" s="277"/>
      <c r="H70" s="277"/>
      <c r="I70" s="275"/>
      <c r="J70" s="250"/>
      <c r="K70" s="18"/>
      <c r="L70" s="18"/>
      <c r="M70" s="18"/>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row>
    <row r="71" spans="1:50" ht="15">
      <c r="A71" s="345" t="s">
        <v>1254</v>
      </c>
      <c r="B71" s="353">
        <v>2022</v>
      </c>
      <c r="C71" s="353">
        <v>2023</v>
      </c>
      <c r="D71" s="279"/>
      <c r="E71" s="275"/>
      <c r="F71" s="276"/>
      <c r="G71" s="277"/>
      <c r="H71" s="277"/>
      <c r="I71" s="275"/>
      <c r="J71" s="250"/>
      <c r="K71" s="18"/>
      <c r="L71" s="18"/>
      <c r="M71" s="18"/>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row>
    <row r="72" spans="1:50">
      <c r="A72" s="354" t="s">
        <v>1247</v>
      </c>
      <c r="B72" s="397">
        <v>3.73</v>
      </c>
      <c r="C72" s="404">
        <v>9.77</v>
      </c>
      <c r="D72" s="279"/>
      <c r="E72" s="275"/>
      <c r="F72" s="276"/>
      <c r="G72" s="277"/>
      <c r="H72" s="277"/>
      <c r="I72" s="275"/>
      <c r="J72" s="250"/>
      <c r="K72" s="18"/>
      <c r="L72" s="18"/>
      <c r="M72" s="18"/>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row>
    <row r="73" spans="1:50">
      <c r="A73" s="354" t="s">
        <v>1248</v>
      </c>
      <c r="B73" s="397">
        <v>0.86</v>
      </c>
      <c r="C73" s="404">
        <v>0.9</v>
      </c>
      <c r="D73" s="279"/>
      <c r="E73" s="275"/>
      <c r="F73" s="276"/>
      <c r="G73" s="277"/>
      <c r="H73" s="277"/>
      <c r="I73" s="275"/>
      <c r="J73" s="250"/>
      <c r="K73" s="18"/>
      <c r="L73" s="18"/>
      <c r="M73" s="18"/>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row>
    <row r="74" spans="1:50">
      <c r="A74" s="354" t="s">
        <v>1249</v>
      </c>
      <c r="B74" s="397">
        <v>0.59</v>
      </c>
      <c r="C74" s="404">
        <v>1.44</v>
      </c>
      <c r="D74" s="279"/>
      <c r="E74" s="275"/>
      <c r="F74" s="276"/>
      <c r="G74" s="277"/>
      <c r="H74" s="277"/>
      <c r="I74" s="275"/>
      <c r="J74" s="250"/>
      <c r="K74" s="18"/>
      <c r="L74" s="18"/>
      <c r="M74" s="18"/>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row>
    <row r="75" spans="1:50">
      <c r="A75" s="354" t="s">
        <v>1250</v>
      </c>
      <c r="B75" s="397">
        <v>10.88</v>
      </c>
      <c r="C75" s="404">
        <v>10.210000000000001</v>
      </c>
      <c r="D75" s="279"/>
      <c r="E75" s="275"/>
      <c r="F75" s="276"/>
      <c r="G75" s="277"/>
      <c r="H75" s="277"/>
      <c r="I75" s="275"/>
      <c r="J75" s="250"/>
      <c r="K75" s="18"/>
      <c r="L75" s="18"/>
      <c r="M75" s="18"/>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row>
    <row r="76" spans="1:50" ht="15">
      <c r="A76" s="351" t="s">
        <v>14</v>
      </c>
      <c r="B76" s="400">
        <v>1.25</v>
      </c>
      <c r="C76" s="405">
        <v>1.97</v>
      </c>
      <c r="D76" s="279"/>
      <c r="E76" s="275"/>
      <c r="F76" s="276"/>
      <c r="G76" s="277"/>
      <c r="H76" s="277"/>
      <c r="I76" s="275"/>
      <c r="J76" s="250"/>
      <c r="K76" s="18"/>
      <c r="L76" s="18"/>
      <c r="M76" s="18"/>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row>
    <row r="77" spans="1:50">
      <c r="A77" s="6"/>
      <c r="B77" s="280"/>
      <c r="C77" s="280"/>
      <c r="D77" s="275"/>
      <c r="E77" s="275"/>
      <c r="F77" s="276"/>
      <c r="G77" s="277"/>
      <c r="H77" s="277"/>
      <c r="I77" s="275"/>
      <c r="J77" s="250"/>
      <c r="K77" s="18"/>
      <c r="L77" s="18"/>
      <c r="M77" s="18"/>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row>
    <row r="78" spans="1:50" ht="15.95" customHeight="1">
      <c r="A78" s="1069" t="s">
        <v>1263</v>
      </c>
      <c r="B78" s="1069"/>
      <c r="C78" s="1069"/>
      <c r="D78" s="279"/>
      <c r="E78" s="275"/>
      <c r="F78" s="276"/>
      <c r="G78" s="277"/>
      <c r="H78" s="277"/>
      <c r="I78" s="275"/>
      <c r="J78" s="250"/>
      <c r="K78" s="18"/>
      <c r="L78" s="18"/>
      <c r="M78" s="18"/>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row>
    <row r="79" spans="1:50" ht="15">
      <c r="A79" s="345" t="s">
        <v>1254</v>
      </c>
      <c r="B79" s="353">
        <v>2022</v>
      </c>
      <c r="C79" s="353">
        <v>2023</v>
      </c>
      <c r="D79" s="279"/>
      <c r="E79" s="275"/>
      <c r="F79" s="276"/>
      <c r="G79" s="277"/>
      <c r="H79" s="277"/>
      <c r="I79" s="275"/>
      <c r="J79" s="250"/>
      <c r="K79" s="18"/>
      <c r="L79" s="18"/>
      <c r="M79" s="18"/>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row>
    <row r="80" spans="1:50">
      <c r="A80" s="354" t="s">
        <v>1247</v>
      </c>
      <c r="B80" s="397">
        <v>0.62</v>
      </c>
      <c r="C80" s="404">
        <v>1.72</v>
      </c>
      <c r="D80" s="279"/>
      <c r="E80" s="275"/>
      <c r="F80" s="276"/>
      <c r="G80" s="277"/>
      <c r="H80" s="277"/>
      <c r="I80" s="275"/>
      <c r="J80" s="250"/>
      <c r="K80" s="18"/>
      <c r="L80" s="18"/>
      <c r="M80" s="18"/>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row>
    <row r="81" spans="1:50">
      <c r="A81" s="354" t="s">
        <v>1248</v>
      </c>
      <c r="B81" s="397">
        <v>0.14000000000000001</v>
      </c>
      <c r="C81" s="404">
        <v>0.33</v>
      </c>
      <c r="D81" s="279"/>
      <c r="E81" s="275"/>
      <c r="F81" s="276"/>
      <c r="G81" s="277"/>
      <c r="H81" s="277"/>
      <c r="I81" s="275"/>
      <c r="J81" s="250"/>
      <c r="K81" s="18"/>
      <c r="L81" s="18"/>
      <c r="M81" s="18"/>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row>
    <row r="82" spans="1:50">
      <c r="A82" s="354" t="s">
        <v>1249</v>
      </c>
      <c r="B82" s="397">
        <v>0.18</v>
      </c>
      <c r="C82" s="404">
        <v>0.36</v>
      </c>
      <c r="D82" s="279"/>
      <c r="E82" s="275"/>
      <c r="F82" s="276"/>
      <c r="G82" s="277"/>
      <c r="H82" s="277"/>
      <c r="I82" s="275"/>
      <c r="J82" s="250"/>
      <c r="K82" s="18"/>
      <c r="L82" s="18"/>
      <c r="M82" s="18"/>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row>
    <row r="83" spans="1:50">
      <c r="A83" s="354" t="s">
        <v>1250</v>
      </c>
      <c r="B83" s="397">
        <v>4.53</v>
      </c>
      <c r="C83" s="404">
        <v>0.79</v>
      </c>
      <c r="D83" s="279"/>
      <c r="E83" s="275"/>
      <c r="F83" s="276"/>
      <c r="G83" s="277"/>
      <c r="H83" s="277"/>
      <c r="I83" s="275"/>
      <c r="J83" s="250"/>
      <c r="K83" s="18"/>
      <c r="L83" s="18"/>
      <c r="M83" s="18"/>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row>
    <row r="84" spans="1:50" ht="15">
      <c r="A84" s="351" t="s">
        <v>14</v>
      </c>
      <c r="B84" s="400">
        <v>0.37</v>
      </c>
      <c r="C84" s="405">
        <v>0.43</v>
      </c>
      <c r="D84" s="279"/>
      <c r="E84" s="275"/>
      <c r="F84" s="276"/>
      <c r="G84" s="277"/>
      <c r="H84" s="277"/>
      <c r="I84" s="275"/>
      <c r="J84" s="250"/>
      <c r="K84" s="18"/>
      <c r="L84" s="18"/>
      <c r="M84" s="18"/>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row>
    <row r="85" spans="1:50">
      <c r="A85" s="250"/>
      <c r="B85" s="250"/>
      <c r="C85" s="250"/>
      <c r="D85" s="279"/>
      <c r="E85" s="275"/>
      <c r="F85" s="276"/>
      <c r="G85" s="277"/>
      <c r="H85" s="277"/>
      <c r="I85" s="275"/>
      <c r="J85" s="250"/>
      <c r="K85" s="18"/>
      <c r="L85" s="18"/>
      <c r="M85" s="18"/>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row>
    <row r="86" spans="1:50" ht="15">
      <c r="A86" s="1068" t="s">
        <v>1264</v>
      </c>
      <c r="B86" s="1068"/>
      <c r="C86" s="1068"/>
      <c r="D86" s="279"/>
      <c r="E86" s="275"/>
      <c r="F86" s="276"/>
      <c r="G86" s="277"/>
      <c r="H86" s="277"/>
      <c r="I86" s="275"/>
      <c r="J86" s="250"/>
      <c r="K86" s="18"/>
      <c r="L86" s="18"/>
      <c r="M86" s="18"/>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row>
    <row r="87" spans="1:50" ht="15">
      <c r="A87" s="345" t="s">
        <v>1254</v>
      </c>
      <c r="B87" s="353">
        <v>2022</v>
      </c>
      <c r="C87" s="353">
        <v>2023</v>
      </c>
      <c r="D87" s="279"/>
      <c r="E87" s="275"/>
      <c r="F87" s="276"/>
      <c r="G87" s="277"/>
      <c r="H87" s="277"/>
      <c r="I87" s="275"/>
      <c r="J87" s="250"/>
      <c r="K87" s="18"/>
      <c r="L87" s="18"/>
      <c r="M87" s="18"/>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row>
    <row r="88" spans="1:50">
      <c r="A88" s="354" t="s">
        <v>1247</v>
      </c>
      <c r="B88" s="397">
        <v>0</v>
      </c>
      <c r="C88" s="404">
        <v>386</v>
      </c>
      <c r="D88" s="279"/>
      <c r="E88" s="275"/>
      <c r="F88" s="276"/>
      <c r="G88" s="277"/>
      <c r="H88" s="277"/>
      <c r="I88" s="275"/>
      <c r="J88" s="250"/>
      <c r="K88" s="18"/>
      <c r="L88" s="18"/>
      <c r="M88" s="18"/>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row>
    <row r="89" spans="1:50">
      <c r="A89" s="354" t="s">
        <v>1248</v>
      </c>
      <c r="B89" s="397">
        <v>2</v>
      </c>
      <c r="C89" s="404">
        <v>126</v>
      </c>
      <c r="D89" s="279"/>
      <c r="E89" s="275"/>
      <c r="F89" s="276"/>
      <c r="G89" s="277"/>
      <c r="H89" s="277"/>
      <c r="I89" s="275"/>
      <c r="J89" s="250"/>
      <c r="K89" s="18"/>
      <c r="L89" s="18"/>
      <c r="M89" s="18"/>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row>
    <row r="90" spans="1:50">
      <c r="A90" s="354" t="s">
        <v>1249</v>
      </c>
      <c r="B90" s="397">
        <v>221</v>
      </c>
      <c r="C90" s="404">
        <v>440</v>
      </c>
      <c r="D90" s="279"/>
      <c r="E90" s="275"/>
      <c r="F90" s="276"/>
      <c r="G90" s="277"/>
      <c r="H90" s="277"/>
      <c r="I90" s="275"/>
      <c r="J90" s="250"/>
      <c r="K90" s="18"/>
      <c r="L90" s="18"/>
      <c r="M90" s="18"/>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row>
    <row r="91" spans="1:50">
      <c r="A91" s="354" t="s">
        <v>1250</v>
      </c>
      <c r="B91" s="397">
        <v>71</v>
      </c>
      <c r="C91" s="404">
        <v>2</v>
      </c>
      <c r="D91" s="279"/>
      <c r="E91" s="275"/>
      <c r="F91" s="276"/>
      <c r="G91" s="277"/>
      <c r="H91" s="277"/>
      <c r="I91" s="275"/>
      <c r="J91" s="250"/>
      <c r="K91" s="18"/>
      <c r="L91" s="18"/>
      <c r="M91" s="18"/>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row>
    <row r="92" spans="1:50" ht="15">
      <c r="A92" s="351" t="s">
        <v>1255</v>
      </c>
      <c r="B92" s="400">
        <v>294</v>
      </c>
      <c r="C92" s="405">
        <v>954</v>
      </c>
      <c r="D92" s="279"/>
      <c r="E92" s="275"/>
      <c r="F92" s="276"/>
      <c r="G92" s="277"/>
      <c r="H92" s="277"/>
      <c r="I92" s="275"/>
      <c r="J92" s="250"/>
      <c r="K92" s="18"/>
      <c r="L92" s="18"/>
      <c r="M92" s="18"/>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row>
    <row r="93" spans="1:50" ht="15">
      <c r="A93" s="278"/>
      <c r="B93" s="278"/>
      <c r="C93" s="278"/>
      <c r="D93" s="279"/>
      <c r="E93" s="275"/>
      <c r="F93" s="276"/>
      <c r="G93" s="277"/>
      <c r="H93" s="277"/>
      <c r="I93" s="275"/>
      <c r="J93" s="250"/>
      <c r="K93" s="18"/>
      <c r="L93" s="18"/>
      <c r="M93" s="18"/>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row>
    <row r="94" spans="1:50" ht="15">
      <c r="A94" s="406" t="s">
        <v>1265</v>
      </c>
      <c r="B94" s="406"/>
      <c r="C94" s="406"/>
      <c r="D94" s="279"/>
      <c r="E94" s="275"/>
      <c r="F94" s="276"/>
      <c r="G94" s="277"/>
      <c r="H94" s="277"/>
      <c r="I94" s="275"/>
      <c r="J94" s="250"/>
      <c r="K94" s="18"/>
      <c r="L94" s="18"/>
      <c r="M94" s="18"/>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row>
    <row r="95" spans="1:50" ht="15">
      <c r="A95" s="345" t="s">
        <v>1254</v>
      </c>
      <c r="B95" s="353">
        <v>2022</v>
      </c>
      <c r="C95" s="353">
        <v>2023</v>
      </c>
      <c r="D95" s="279"/>
      <c r="E95" s="275"/>
      <c r="F95" s="276"/>
      <c r="G95" s="277"/>
      <c r="H95" s="277"/>
      <c r="I95" s="275"/>
      <c r="J95" s="250"/>
      <c r="K95" s="18"/>
      <c r="L95" s="18"/>
      <c r="M95" s="18"/>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row>
    <row r="96" spans="1:50">
      <c r="A96" s="354" t="s">
        <v>1247</v>
      </c>
      <c r="B96" s="397">
        <v>5</v>
      </c>
      <c r="C96" s="404">
        <v>5</v>
      </c>
      <c r="D96" s="279"/>
      <c r="E96" s="275"/>
      <c r="F96" s="276"/>
      <c r="G96" s="277"/>
      <c r="H96" s="277"/>
      <c r="I96" s="275"/>
      <c r="J96" s="250"/>
      <c r="K96" s="18"/>
      <c r="L96" s="18"/>
      <c r="M96" s="18"/>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row>
    <row r="97" spans="1:50">
      <c r="A97" s="354" t="s">
        <v>1248</v>
      </c>
      <c r="B97" s="397">
        <v>11</v>
      </c>
      <c r="C97" s="404">
        <v>18</v>
      </c>
      <c r="D97" s="279"/>
      <c r="E97" s="275"/>
      <c r="F97" s="276"/>
      <c r="G97" s="277"/>
      <c r="H97" s="277"/>
      <c r="I97" s="275"/>
      <c r="J97" s="250"/>
      <c r="K97" s="18"/>
      <c r="L97" s="18"/>
      <c r="M97" s="18"/>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row>
    <row r="98" spans="1:50">
      <c r="A98" s="354" t="s">
        <v>1249</v>
      </c>
      <c r="B98" s="397">
        <v>3</v>
      </c>
      <c r="C98" s="404">
        <v>16</v>
      </c>
      <c r="D98" s="279"/>
      <c r="E98" s="275"/>
      <c r="F98" s="276"/>
      <c r="G98" s="277"/>
      <c r="H98" s="277"/>
      <c r="I98" s="275"/>
      <c r="J98" s="250"/>
      <c r="K98" s="18"/>
      <c r="L98" s="18"/>
      <c r="M98" s="18"/>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row>
    <row r="99" spans="1:50">
      <c r="A99" s="354" t="s">
        <v>1250</v>
      </c>
      <c r="B99" s="397">
        <v>6</v>
      </c>
      <c r="C99" s="404">
        <v>1</v>
      </c>
      <c r="D99" s="279"/>
      <c r="E99" s="275"/>
      <c r="F99" s="276"/>
      <c r="G99" s="277"/>
      <c r="H99" s="277"/>
      <c r="I99" s="275"/>
      <c r="J99" s="250"/>
      <c r="K99" s="18"/>
      <c r="L99" s="18"/>
      <c r="M99" s="18"/>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row>
    <row r="100" spans="1:50" ht="15">
      <c r="A100" s="351" t="s">
        <v>1255</v>
      </c>
      <c r="B100" s="400">
        <v>25</v>
      </c>
      <c r="C100" s="405">
        <v>40</v>
      </c>
      <c r="D100" s="279"/>
      <c r="E100" s="275"/>
      <c r="F100" s="276"/>
      <c r="G100" s="277"/>
      <c r="H100" s="277"/>
      <c r="I100" s="275"/>
      <c r="J100" s="250"/>
      <c r="K100" s="18"/>
      <c r="L100" s="18"/>
      <c r="M100" s="18"/>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row>
    <row r="101" spans="1:50" ht="15">
      <c r="A101" s="278"/>
      <c r="B101" s="278"/>
      <c r="C101" s="278"/>
      <c r="D101" s="275"/>
      <c r="E101" s="275"/>
      <c r="F101" s="276"/>
      <c r="G101" s="277"/>
      <c r="H101" s="277"/>
      <c r="I101" s="275"/>
      <c r="J101" s="250"/>
      <c r="K101" s="18"/>
      <c r="L101" s="18"/>
      <c r="M101" s="18"/>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row>
    <row r="102" spans="1:50" s="134" customFormat="1" ht="15">
      <c r="A102" s="1069">
        <v>2023</v>
      </c>
      <c r="B102" s="1069"/>
      <c r="C102" s="1069"/>
      <c r="D102" s="1069"/>
      <c r="E102" s="1069"/>
      <c r="F102" s="1069"/>
      <c r="G102" s="1069"/>
      <c r="H102" s="1069"/>
      <c r="I102" s="1069"/>
      <c r="J102" s="1069"/>
      <c r="K102" s="20"/>
      <c r="L102" s="18"/>
      <c r="M102" s="18"/>
    </row>
    <row r="103" spans="1:50" s="136" customFormat="1" ht="62.45" customHeight="1">
      <c r="A103" s="368" t="s">
        <v>1266</v>
      </c>
      <c r="B103" s="369" t="s">
        <v>1267</v>
      </c>
      <c r="C103" s="369" t="s">
        <v>1268</v>
      </c>
      <c r="D103" s="369" t="s">
        <v>1269</v>
      </c>
      <c r="E103" s="369" t="s">
        <v>1270</v>
      </c>
      <c r="F103" s="369" t="s">
        <v>1271</v>
      </c>
      <c r="G103" s="369" t="s">
        <v>1272</v>
      </c>
      <c r="H103" s="369" t="s">
        <v>1273</v>
      </c>
      <c r="I103" s="369" t="s">
        <v>1274</v>
      </c>
      <c r="J103" s="369" t="s">
        <v>1275</v>
      </c>
      <c r="K103" s="45"/>
      <c r="L103" s="38"/>
      <c r="M103" s="38"/>
    </row>
    <row r="104" spans="1:50" s="134" customFormat="1">
      <c r="A104" s="354" t="s">
        <v>1276</v>
      </c>
      <c r="B104" s="395">
        <v>3012076</v>
      </c>
      <c r="C104" s="397">
        <v>2</v>
      </c>
      <c r="D104" s="397">
        <v>2</v>
      </c>
      <c r="E104" s="397">
        <v>1.310867</v>
      </c>
      <c r="F104" s="395">
        <v>1525708</v>
      </c>
      <c r="G104" s="395">
        <v>1486368</v>
      </c>
      <c r="H104" s="414">
        <v>0.50700000000000001</v>
      </c>
      <c r="I104" s="414">
        <v>0.49299999999999999</v>
      </c>
      <c r="J104" s="397">
        <v>14</v>
      </c>
      <c r="K104" s="20"/>
      <c r="L104" s="18"/>
      <c r="M104" s="18"/>
    </row>
    <row r="105" spans="1:50" s="134" customFormat="1">
      <c r="A105" s="354" t="s">
        <v>1277</v>
      </c>
      <c r="B105" s="395">
        <v>19417260</v>
      </c>
      <c r="C105" s="397">
        <v>0</v>
      </c>
      <c r="D105" s="397">
        <v>1</v>
      </c>
      <c r="E105" s="397">
        <v>0.191383</v>
      </c>
      <c r="F105" s="395">
        <v>5225123</v>
      </c>
      <c r="G105" s="395">
        <v>14192137</v>
      </c>
      <c r="H105" s="414">
        <v>0.26900000000000002</v>
      </c>
      <c r="I105" s="414">
        <v>0.73099999999999998</v>
      </c>
      <c r="J105" s="397">
        <v>6</v>
      </c>
      <c r="K105" s="20"/>
      <c r="L105" s="18"/>
      <c r="M105" s="18"/>
    </row>
    <row r="106" spans="1:50" s="134" customFormat="1">
      <c r="A106" s="354" t="s">
        <v>1278</v>
      </c>
      <c r="B106" s="395">
        <v>12249495</v>
      </c>
      <c r="C106" s="397">
        <v>0</v>
      </c>
      <c r="D106" s="397">
        <v>0</v>
      </c>
      <c r="E106" s="397">
        <v>0</v>
      </c>
      <c r="F106" s="395">
        <v>2443060</v>
      </c>
      <c r="G106" s="395">
        <v>9806435</v>
      </c>
      <c r="H106" s="414">
        <v>0.19900000000000001</v>
      </c>
      <c r="I106" s="414">
        <v>0.80100000000000005</v>
      </c>
      <c r="J106" s="397">
        <v>0</v>
      </c>
      <c r="K106" s="20"/>
      <c r="L106" s="18"/>
      <c r="M106" s="18"/>
    </row>
    <row r="107" spans="1:50" s="134" customFormat="1">
      <c r="A107" s="354" t="s">
        <v>1279</v>
      </c>
      <c r="B107" s="395">
        <v>407101</v>
      </c>
      <c r="C107" s="397">
        <v>0</v>
      </c>
      <c r="D107" s="397">
        <v>0</v>
      </c>
      <c r="E107" s="397">
        <v>0</v>
      </c>
      <c r="F107" s="395">
        <v>402956</v>
      </c>
      <c r="G107" s="395">
        <v>4145</v>
      </c>
      <c r="H107" s="414">
        <v>0.99</v>
      </c>
      <c r="I107" s="414">
        <v>0.01</v>
      </c>
      <c r="J107" s="397">
        <v>0</v>
      </c>
      <c r="K107" s="20"/>
      <c r="L107" s="18"/>
      <c r="M107" s="18"/>
    </row>
    <row r="108" spans="1:50" s="134" customFormat="1" ht="15">
      <c r="A108" s="351" t="s">
        <v>1255</v>
      </c>
      <c r="B108" s="398">
        <v>35085932</v>
      </c>
      <c r="C108" s="400">
        <v>2</v>
      </c>
      <c r="D108" s="400">
        <v>3</v>
      </c>
      <c r="E108" s="400">
        <v>0.31260300000000002</v>
      </c>
      <c r="F108" s="398">
        <v>9596847</v>
      </c>
      <c r="G108" s="398">
        <v>25489085</v>
      </c>
      <c r="H108" s="415">
        <v>0.27400000000000002</v>
      </c>
      <c r="I108" s="415">
        <v>0.72599999999999998</v>
      </c>
      <c r="J108" s="400">
        <v>20</v>
      </c>
      <c r="K108" s="20"/>
      <c r="L108" s="18"/>
      <c r="M108" s="18"/>
    </row>
    <row r="109" spans="1:50" s="134" customFormat="1">
      <c r="A109" s="282"/>
      <c r="B109" s="108"/>
      <c r="C109" s="108"/>
      <c r="D109" s="108"/>
      <c r="E109" s="108"/>
      <c r="F109" s="19"/>
      <c r="G109" s="19"/>
      <c r="H109" s="19"/>
      <c r="I109" s="19"/>
      <c r="J109" s="19"/>
      <c r="K109" s="18"/>
      <c r="L109" s="18"/>
      <c r="M109" s="18"/>
    </row>
    <row r="110" spans="1:50" s="134" customFormat="1" ht="15.95" customHeight="1">
      <c r="A110" s="1069" t="s">
        <v>1280</v>
      </c>
      <c r="B110" s="1069"/>
      <c r="C110" s="1069"/>
      <c r="D110" s="1069"/>
      <c r="E110" s="1069"/>
      <c r="F110" s="20"/>
      <c r="G110" s="18"/>
      <c r="H110" s="18"/>
      <c r="I110" s="18"/>
      <c r="J110" s="18"/>
      <c r="K110" s="18"/>
      <c r="L110" s="18"/>
      <c r="M110" s="18"/>
    </row>
    <row r="111" spans="1:50" s="134" customFormat="1" ht="15">
      <c r="A111" s="345" t="s">
        <v>1254</v>
      </c>
      <c r="B111" s="1070">
        <v>2022</v>
      </c>
      <c r="C111" s="1070"/>
      <c r="D111" s="1070">
        <v>2023</v>
      </c>
      <c r="E111" s="1070"/>
      <c r="F111" s="20"/>
      <c r="G111" s="18"/>
      <c r="H111" s="18"/>
      <c r="I111" s="18"/>
      <c r="J111" s="18"/>
      <c r="K111" s="18"/>
      <c r="L111" s="18"/>
      <c r="M111" s="18"/>
    </row>
    <row r="112" spans="1:50" s="134" customFormat="1" ht="15">
      <c r="A112" s="345" t="s">
        <v>1253</v>
      </c>
      <c r="B112" s="353" t="s">
        <v>1244</v>
      </c>
      <c r="C112" s="353" t="s">
        <v>1245</v>
      </c>
      <c r="D112" s="353" t="s">
        <v>1244</v>
      </c>
      <c r="E112" s="353" t="s">
        <v>1245</v>
      </c>
      <c r="F112" s="20"/>
      <c r="G112" s="18"/>
      <c r="H112" s="18"/>
      <c r="I112" s="18"/>
      <c r="J112" s="18"/>
      <c r="K112" s="18"/>
      <c r="L112" s="18"/>
      <c r="M112" s="18"/>
    </row>
    <row r="113" spans="1:13" s="134" customFormat="1">
      <c r="A113" s="354" t="s">
        <v>1247</v>
      </c>
      <c r="B113" s="397">
        <v>15</v>
      </c>
      <c r="C113" s="397">
        <v>45</v>
      </c>
      <c r="D113" s="404">
        <v>29</v>
      </c>
      <c r="E113" s="404">
        <v>38</v>
      </c>
      <c r="F113" s="20"/>
      <c r="G113" s="18"/>
      <c r="H113" s="18"/>
      <c r="I113" s="18"/>
      <c r="J113" s="18"/>
      <c r="K113" s="18"/>
      <c r="L113" s="18"/>
      <c r="M113" s="18"/>
    </row>
    <row r="114" spans="1:13" s="134" customFormat="1">
      <c r="A114" s="354" t="s">
        <v>1248</v>
      </c>
      <c r="B114" s="397">
        <v>4</v>
      </c>
      <c r="C114" s="397">
        <v>22</v>
      </c>
      <c r="D114" s="404">
        <v>11</v>
      </c>
      <c r="E114" s="404">
        <v>51</v>
      </c>
      <c r="F114" s="20"/>
      <c r="G114" s="18"/>
      <c r="H114" s="18"/>
      <c r="I114" s="18"/>
      <c r="J114" s="18"/>
      <c r="K114" s="18"/>
      <c r="L114" s="18"/>
      <c r="M114" s="18"/>
    </row>
    <row r="115" spans="1:13" s="134" customFormat="1">
      <c r="A115" s="354" t="s">
        <v>1249</v>
      </c>
      <c r="B115" s="397">
        <v>2</v>
      </c>
      <c r="C115" s="397">
        <v>9</v>
      </c>
      <c r="D115" s="404">
        <v>15</v>
      </c>
      <c r="E115" s="404">
        <v>40</v>
      </c>
      <c r="F115" s="20"/>
      <c r="G115" s="18"/>
      <c r="H115" s="18"/>
      <c r="I115" s="18"/>
      <c r="J115" s="18"/>
      <c r="K115" s="18"/>
      <c r="L115" s="18"/>
      <c r="M115" s="18"/>
    </row>
    <row r="116" spans="1:13" s="134" customFormat="1">
      <c r="A116" s="354" t="s">
        <v>1250</v>
      </c>
      <c r="B116" s="397">
        <v>16</v>
      </c>
      <c r="C116" s="397">
        <v>19</v>
      </c>
      <c r="D116" s="404">
        <v>25</v>
      </c>
      <c r="E116" s="404">
        <v>34</v>
      </c>
      <c r="F116" s="20"/>
      <c r="G116" s="18"/>
      <c r="H116" s="18"/>
      <c r="I116" s="18"/>
      <c r="J116" s="18"/>
      <c r="K116" s="18"/>
      <c r="L116" s="18"/>
      <c r="M116" s="18"/>
    </row>
    <row r="117" spans="1:13" s="134" customFormat="1" ht="15">
      <c r="A117" s="351" t="s">
        <v>1255</v>
      </c>
      <c r="B117" s="400">
        <v>37</v>
      </c>
      <c r="C117" s="400">
        <v>95</v>
      </c>
      <c r="D117" s="405">
        <v>80</v>
      </c>
      <c r="E117" s="405">
        <v>163</v>
      </c>
      <c r="F117" s="20"/>
      <c r="G117" s="18"/>
      <c r="H117" s="18"/>
      <c r="I117" s="18"/>
      <c r="J117" s="18"/>
      <c r="K117" s="18"/>
      <c r="L117" s="18"/>
      <c r="M117" s="18"/>
    </row>
    <row r="118" spans="1:13" s="134" customFormat="1">
      <c r="A118" s="180"/>
      <c r="B118" s="19"/>
      <c r="C118" s="19"/>
      <c r="D118" s="19"/>
      <c r="E118" s="19"/>
      <c r="F118" s="18"/>
      <c r="G118" s="18"/>
      <c r="H118" s="18"/>
      <c r="I118" s="18"/>
      <c r="J118" s="18"/>
      <c r="K118" s="18"/>
      <c r="L118" s="18"/>
      <c r="M118" s="18"/>
    </row>
    <row r="119" spans="1:13" s="134" customFormat="1">
      <c r="A119" s="20"/>
      <c r="B119" s="18"/>
      <c r="C119" s="18"/>
      <c r="D119" s="18"/>
      <c r="E119" s="18"/>
      <c r="F119" s="18"/>
      <c r="G119" s="18"/>
      <c r="H119" s="18"/>
      <c r="I119" s="18"/>
      <c r="J119" s="18"/>
      <c r="K119" s="18"/>
      <c r="L119" s="18"/>
      <c r="M119" s="18"/>
    </row>
    <row r="120" spans="1:13" s="134" customFormat="1" ht="15">
      <c r="A120" s="1066" t="s">
        <v>1281</v>
      </c>
      <c r="B120" s="1066"/>
      <c r="C120" s="1066"/>
      <c r="D120" s="1066"/>
      <c r="E120" s="18"/>
      <c r="F120" s="18"/>
      <c r="G120" s="18"/>
      <c r="H120" s="18"/>
      <c r="I120" s="18"/>
      <c r="J120" s="18"/>
      <c r="K120" s="18"/>
      <c r="L120" s="18"/>
      <c r="M120" s="18"/>
    </row>
    <row r="121" spans="1:13" s="134" customFormat="1" ht="15">
      <c r="A121" s="368"/>
      <c r="B121" s="368"/>
      <c r="C121" s="369">
        <v>2022</v>
      </c>
      <c r="D121" s="368">
        <v>2023</v>
      </c>
      <c r="E121" s="18"/>
      <c r="F121" s="18"/>
      <c r="G121" s="18"/>
      <c r="H121" s="18"/>
      <c r="I121" s="18"/>
      <c r="J121" s="18"/>
      <c r="K121" s="18"/>
      <c r="L121" s="18"/>
      <c r="M121" s="18"/>
    </row>
    <row r="122" spans="1:13" s="134" customFormat="1" ht="15">
      <c r="A122" s="368" t="s">
        <v>1282</v>
      </c>
      <c r="B122" s="368"/>
      <c r="C122" s="369"/>
      <c r="D122" s="369"/>
      <c r="E122" s="18"/>
      <c r="F122" s="18"/>
      <c r="G122" s="18"/>
      <c r="H122" s="18"/>
      <c r="I122" s="18"/>
      <c r="J122" s="18"/>
      <c r="K122" s="18"/>
      <c r="L122" s="18"/>
      <c r="M122" s="18"/>
    </row>
    <row r="123" spans="1:13" s="134" customFormat="1">
      <c r="A123" s="1067" t="s">
        <v>1283</v>
      </c>
      <c r="B123" s="463" t="s">
        <v>1247</v>
      </c>
      <c r="C123" s="521">
        <v>98.5</v>
      </c>
      <c r="D123" s="710">
        <v>125.023</v>
      </c>
      <c r="E123" s="18"/>
      <c r="F123" s="18"/>
      <c r="G123" s="18"/>
      <c r="H123" s="18"/>
      <c r="I123" s="18"/>
      <c r="J123" s="18"/>
      <c r="K123" s="18"/>
      <c r="L123" s="18"/>
      <c r="M123" s="18"/>
    </row>
    <row r="124" spans="1:13" s="134" customFormat="1">
      <c r="A124" s="1067" t="s">
        <v>1283</v>
      </c>
      <c r="B124" s="463" t="s">
        <v>1248</v>
      </c>
      <c r="C124" s="521">
        <v>58974.662300000004</v>
      </c>
      <c r="D124" s="710">
        <v>61755.664400000001</v>
      </c>
      <c r="E124" s="18"/>
      <c r="F124" s="18"/>
      <c r="G124" s="18"/>
      <c r="H124" s="18"/>
      <c r="I124" s="18"/>
      <c r="J124" s="18"/>
      <c r="K124" s="18"/>
      <c r="L124" s="18"/>
      <c r="M124" s="18"/>
    </row>
    <row r="125" spans="1:13" s="134" customFormat="1">
      <c r="A125" s="1067" t="s">
        <v>1283</v>
      </c>
      <c r="B125" s="463" t="s">
        <v>1249</v>
      </c>
      <c r="C125" s="521">
        <v>16271.07</v>
      </c>
      <c r="D125" s="710">
        <v>17804.3027</v>
      </c>
      <c r="E125" s="18"/>
      <c r="F125" s="18"/>
      <c r="G125" s="18"/>
      <c r="H125" s="18"/>
      <c r="I125" s="18"/>
      <c r="J125" s="18"/>
      <c r="K125" s="18"/>
      <c r="L125" s="18"/>
      <c r="M125" s="18"/>
    </row>
    <row r="126" spans="1:13" s="134" customFormat="1">
      <c r="A126" s="1067" t="s">
        <v>1283</v>
      </c>
      <c r="B126" s="463" t="s">
        <v>1250</v>
      </c>
      <c r="C126" s="521">
        <v>91.646000000000001</v>
      </c>
      <c r="D126" s="710">
        <v>98.929000000000002</v>
      </c>
      <c r="E126" s="18"/>
      <c r="F126" s="18"/>
      <c r="G126" s="18"/>
      <c r="H126" s="18"/>
      <c r="I126" s="18"/>
      <c r="J126" s="18"/>
      <c r="K126" s="18"/>
      <c r="L126" s="18"/>
      <c r="M126" s="18"/>
    </row>
    <row r="127" spans="1:13" s="134" customFormat="1" ht="15">
      <c r="A127" s="1067" t="s">
        <v>1283</v>
      </c>
      <c r="B127" s="381" t="s">
        <v>1255</v>
      </c>
      <c r="C127" s="522">
        <v>75435.878300000011</v>
      </c>
      <c r="D127" s="711">
        <v>79783.919099999999</v>
      </c>
      <c r="E127" s="18"/>
      <c r="F127" s="18"/>
      <c r="G127" s="18"/>
      <c r="H127" s="18"/>
      <c r="I127" s="18"/>
      <c r="J127" s="18"/>
      <c r="K127" s="18"/>
      <c r="L127" s="18"/>
      <c r="M127" s="18"/>
    </row>
    <row r="128" spans="1:13" s="134" customFormat="1">
      <c r="A128" s="1067" t="s">
        <v>1284</v>
      </c>
      <c r="B128" s="463" t="s">
        <v>1247</v>
      </c>
      <c r="C128" s="521">
        <v>7.3609999999999995E-2</v>
      </c>
      <c r="D128" s="710">
        <v>0.127</v>
      </c>
      <c r="E128" s="18"/>
      <c r="F128" s="18"/>
      <c r="G128" s="18"/>
      <c r="H128" s="18"/>
      <c r="I128" s="18"/>
      <c r="J128" s="18"/>
      <c r="K128" s="18"/>
      <c r="L128" s="18"/>
      <c r="M128" s="18"/>
    </row>
    <row r="129" spans="1:13" s="134" customFormat="1">
      <c r="A129" s="1067" t="s">
        <v>1284</v>
      </c>
      <c r="B129" s="463" t="s">
        <v>1248</v>
      </c>
      <c r="C129" s="521">
        <v>109.8334</v>
      </c>
      <c r="D129" s="710">
        <v>112.4889</v>
      </c>
      <c r="E129" s="18"/>
      <c r="F129" s="18"/>
      <c r="G129" s="18"/>
      <c r="H129" s="18"/>
      <c r="I129" s="18"/>
      <c r="J129" s="18"/>
      <c r="K129" s="18"/>
      <c r="L129" s="18"/>
      <c r="M129" s="18"/>
    </row>
    <row r="130" spans="1:13" s="134" customFormat="1">
      <c r="A130" s="1067" t="s">
        <v>1284</v>
      </c>
      <c r="B130" s="463" t="s">
        <v>1249</v>
      </c>
      <c r="C130" s="521">
        <v>25.76</v>
      </c>
      <c r="D130" s="710">
        <v>21.680399999999999</v>
      </c>
      <c r="E130" s="18"/>
      <c r="F130" s="18"/>
      <c r="G130" s="18"/>
      <c r="H130" s="18"/>
      <c r="I130" s="18"/>
      <c r="J130" s="18"/>
      <c r="K130" s="18"/>
      <c r="L130" s="18"/>
      <c r="M130" s="18"/>
    </row>
    <row r="131" spans="1:13" s="134" customFormat="1">
      <c r="A131" s="1067" t="s">
        <v>1284</v>
      </c>
      <c r="B131" s="463" t="s">
        <v>1250</v>
      </c>
      <c r="C131" s="521">
        <v>6.6000000000000003E-2</v>
      </c>
      <c r="D131" s="710">
        <v>7.3999999999999996E-2</v>
      </c>
      <c r="E131" s="18"/>
      <c r="F131" s="18"/>
      <c r="G131" s="18"/>
      <c r="H131" s="18"/>
      <c r="I131" s="18"/>
      <c r="J131" s="18"/>
      <c r="K131" s="18"/>
      <c r="L131" s="18"/>
      <c r="M131" s="18"/>
    </row>
    <row r="132" spans="1:13" s="134" customFormat="1" ht="15">
      <c r="A132" s="1067" t="s">
        <v>1284</v>
      </c>
      <c r="B132" s="381" t="s">
        <v>1255</v>
      </c>
      <c r="C132" s="522">
        <v>135.73301000000001</v>
      </c>
      <c r="D132" s="711">
        <v>134.37029999999999</v>
      </c>
      <c r="E132" s="18"/>
      <c r="F132" s="18"/>
      <c r="G132" s="18"/>
      <c r="H132" s="18"/>
      <c r="I132" s="18"/>
      <c r="J132" s="18"/>
      <c r="K132" s="18"/>
      <c r="L132" s="18"/>
      <c r="M132" s="18"/>
    </row>
    <row r="133" spans="1:13" s="134" customFormat="1">
      <c r="A133" s="1067" t="s">
        <v>1285</v>
      </c>
      <c r="B133" s="463" t="s">
        <v>1247</v>
      </c>
      <c r="C133" s="521">
        <v>360</v>
      </c>
      <c r="D133" s="710">
        <v>390.423</v>
      </c>
      <c r="E133" s="18"/>
      <c r="F133" s="18"/>
      <c r="G133" s="18"/>
      <c r="H133" s="18"/>
      <c r="I133" s="18"/>
      <c r="J133" s="18"/>
      <c r="K133" s="18"/>
      <c r="L133" s="18"/>
      <c r="M133" s="18"/>
    </row>
    <row r="134" spans="1:13" s="134" customFormat="1">
      <c r="A134" s="1067" t="s">
        <v>1285</v>
      </c>
      <c r="B134" s="463" t="s">
        <v>1248</v>
      </c>
      <c r="C134" s="521">
        <v>15714.737800000001</v>
      </c>
      <c r="D134" s="710">
        <v>15983.3094</v>
      </c>
      <c r="E134" s="18"/>
      <c r="F134" s="18"/>
      <c r="G134" s="18"/>
      <c r="H134" s="18"/>
      <c r="I134" s="18"/>
      <c r="J134" s="18"/>
      <c r="K134" s="18"/>
      <c r="L134" s="18"/>
      <c r="M134" s="18"/>
    </row>
    <row r="135" spans="1:13" s="134" customFormat="1">
      <c r="A135" s="1067" t="s">
        <v>1285</v>
      </c>
      <c r="B135" s="463" t="s">
        <v>1249</v>
      </c>
      <c r="C135" s="521">
        <v>3605.55</v>
      </c>
      <c r="D135" s="710">
        <v>2932.2130000000002</v>
      </c>
      <c r="E135" s="18"/>
      <c r="F135" s="18"/>
      <c r="G135" s="18"/>
      <c r="H135" s="18"/>
      <c r="I135" s="18"/>
      <c r="J135" s="18"/>
      <c r="K135" s="18"/>
      <c r="L135" s="18"/>
      <c r="M135" s="18"/>
    </row>
    <row r="136" spans="1:13" s="134" customFormat="1">
      <c r="A136" s="1067" t="s">
        <v>1285</v>
      </c>
      <c r="B136" s="463" t="s">
        <v>1250</v>
      </c>
      <c r="C136" s="521">
        <v>328.27699999999999</v>
      </c>
      <c r="D136" s="710">
        <v>360.39800000000002</v>
      </c>
      <c r="E136" s="18"/>
      <c r="F136" s="18"/>
      <c r="G136" s="18"/>
      <c r="H136" s="18"/>
      <c r="I136" s="18"/>
      <c r="J136" s="18"/>
      <c r="K136" s="18"/>
      <c r="L136" s="18"/>
      <c r="M136" s="18"/>
    </row>
    <row r="137" spans="1:13" s="134" customFormat="1" ht="15">
      <c r="A137" s="1067" t="s">
        <v>1285</v>
      </c>
      <c r="B137" s="381" t="s">
        <v>1255</v>
      </c>
      <c r="C137" s="522">
        <v>20008.5648</v>
      </c>
      <c r="D137" s="711">
        <v>19665</v>
      </c>
      <c r="E137" s="18"/>
      <c r="F137" s="18"/>
      <c r="G137" s="18"/>
      <c r="H137" s="18"/>
      <c r="I137" s="18"/>
      <c r="J137" s="18"/>
      <c r="K137" s="18"/>
      <c r="L137" s="18"/>
      <c r="M137" s="18"/>
    </row>
    <row r="138" spans="1:13" s="134" customFormat="1">
      <c r="A138" s="1067" t="s">
        <v>1286</v>
      </c>
      <c r="B138" s="463" t="s">
        <v>1247</v>
      </c>
      <c r="C138" s="521">
        <v>11.8</v>
      </c>
      <c r="D138" s="710">
        <v>16.391999999999999</v>
      </c>
      <c r="E138" s="18"/>
      <c r="F138" s="18"/>
      <c r="G138" s="18"/>
      <c r="H138" s="18"/>
      <c r="I138" s="18"/>
      <c r="J138" s="18"/>
      <c r="K138" s="18"/>
      <c r="L138" s="18"/>
      <c r="M138" s="18"/>
    </row>
    <row r="139" spans="1:13" s="134" customFormat="1">
      <c r="A139" s="1067" t="s">
        <v>1286</v>
      </c>
      <c r="B139" s="463" t="s">
        <v>1248</v>
      </c>
      <c r="C139" s="521">
        <v>2852.6383999999998</v>
      </c>
      <c r="D139" s="710">
        <v>3038.6419999999998</v>
      </c>
      <c r="E139" s="18"/>
      <c r="F139" s="18"/>
      <c r="G139" s="18"/>
      <c r="H139" s="18"/>
      <c r="I139" s="18"/>
      <c r="J139" s="18"/>
      <c r="K139" s="18"/>
      <c r="L139" s="18"/>
      <c r="M139" s="18"/>
    </row>
    <row r="140" spans="1:13" s="134" customFormat="1">
      <c r="A140" s="1067" t="s">
        <v>1286</v>
      </c>
      <c r="B140" s="463" t="s">
        <v>1249</v>
      </c>
      <c r="C140" s="521">
        <v>791.12</v>
      </c>
      <c r="D140" s="710">
        <v>864.38969999999995</v>
      </c>
      <c r="E140" s="18"/>
      <c r="F140" s="18"/>
      <c r="G140" s="18"/>
      <c r="H140" s="18"/>
      <c r="I140" s="18"/>
      <c r="J140" s="18"/>
      <c r="K140" s="18"/>
      <c r="L140" s="18"/>
      <c r="M140" s="18"/>
    </row>
    <row r="141" spans="1:13" s="134" customFormat="1">
      <c r="A141" s="1067" t="s">
        <v>1286</v>
      </c>
      <c r="B141" s="463" t="s">
        <v>1250</v>
      </c>
      <c r="C141" s="521">
        <v>6.6879999999999997</v>
      </c>
      <c r="D141" s="710">
        <v>7.0369999999999999</v>
      </c>
      <c r="E141" s="18"/>
      <c r="F141" s="18"/>
      <c r="G141" s="18"/>
      <c r="H141" s="18"/>
      <c r="I141" s="18"/>
      <c r="J141" s="18"/>
      <c r="K141" s="18"/>
      <c r="L141" s="18"/>
      <c r="M141" s="18"/>
    </row>
    <row r="142" spans="1:13" s="134" customFormat="1" ht="15">
      <c r="A142" s="1067" t="s">
        <v>1286</v>
      </c>
      <c r="B142" s="381" t="s">
        <v>1255</v>
      </c>
      <c r="C142" s="522">
        <f>SUM(C138:C141)</f>
        <v>3662.2464</v>
      </c>
      <c r="D142" s="711">
        <v>3926.4606999999996</v>
      </c>
      <c r="E142" s="18"/>
      <c r="F142" s="18"/>
      <c r="G142" s="18"/>
      <c r="H142" s="18"/>
      <c r="I142" s="18"/>
      <c r="J142" s="18"/>
      <c r="K142" s="18"/>
      <c r="L142" s="18"/>
      <c r="M142" s="18"/>
    </row>
    <row r="143" spans="1:13" s="134" customFormat="1">
      <c r="A143" s="135"/>
    </row>
    <row r="144" spans="1:13" s="134" customFormat="1">
      <c r="A144" s="135"/>
    </row>
    <row r="145" spans="1:1" s="134" customFormat="1">
      <c r="A145" s="135"/>
    </row>
    <row r="146" spans="1:1" s="134" customFormat="1">
      <c r="A146" s="135"/>
    </row>
    <row r="147" spans="1:1" s="134" customFormat="1">
      <c r="A147" s="135"/>
    </row>
    <row r="148" spans="1:1" s="134" customFormat="1">
      <c r="A148" s="135"/>
    </row>
    <row r="149" spans="1:1" s="134" customFormat="1">
      <c r="A149" s="135"/>
    </row>
    <row r="150" spans="1:1" s="134" customFormat="1">
      <c r="A150" s="135"/>
    </row>
    <row r="151" spans="1:1" s="134" customFormat="1">
      <c r="A151" s="135"/>
    </row>
    <row r="152" spans="1:1" s="134" customFormat="1">
      <c r="A152" s="135"/>
    </row>
    <row r="153" spans="1:1" s="134" customFormat="1">
      <c r="A153" s="135"/>
    </row>
    <row r="154" spans="1:1" s="134" customFormat="1">
      <c r="A154" s="135"/>
    </row>
    <row r="155" spans="1:1" s="134" customFormat="1">
      <c r="A155" s="135"/>
    </row>
    <row r="156" spans="1:1" s="134" customFormat="1">
      <c r="A156" s="135"/>
    </row>
    <row r="157" spans="1:1" s="134" customFormat="1">
      <c r="A157" s="135"/>
    </row>
    <row r="158" spans="1:1" s="134" customFormat="1">
      <c r="A158" s="135"/>
    </row>
    <row r="159" spans="1:1" s="134" customFormat="1">
      <c r="A159" s="135"/>
    </row>
    <row r="160" spans="1:1" s="134" customFormat="1">
      <c r="A160" s="135"/>
    </row>
    <row r="161" spans="1:1" s="134" customFormat="1">
      <c r="A161" s="135"/>
    </row>
    <row r="162" spans="1:1" s="134" customFormat="1">
      <c r="A162" s="135"/>
    </row>
    <row r="163" spans="1:1" s="134" customFormat="1">
      <c r="A163" s="135"/>
    </row>
    <row r="164" spans="1:1" s="134" customFormat="1">
      <c r="A164" s="135"/>
    </row>
    <row r="165" spans="1:1" s="134" customFormat="1">
      <c r="A165" s="135"/>
    </row>
    <row r="166" spans="1:1" s="134" customFormat="1">
      <c r="A166" s="135"/>
    </row>
    <row r="167" spans="1:1" s="134" customFormat="1">
      <c r="A167" s="135"/>
    </row>
    <row r="168" spans="1:1" s="134" customFormat="1">
      <c r="A168" s="135"/>
    </row>
    <row r="169" spans="1:1" s="134" customFormat="1">
      <c r="A169" s="135"/>
    </row>
    <row r="170" spans="1:1" s="134" customFormat="1">
      <c r="A170" s="135"/>
    </row>
    <row r="171" spans="1:1" s="134" customFormat="1">
      <c r="A171" s="135"/>
    </row>
    <row r="172" spans="1:1" s="134" customFormat="1">
      <c r="A172" s="135"/>
    </row>
    <row r="173" spans="1:1" s="134" customFormat="1">
      <c r="A173" s="135"/>
    </row>
    <row r="174" spans="1:1" s="134" customFormat="1">
      <c r="A174" s="135"/>
    </row>
    <row r="175" spans="1:1" s="134" customFormat="1">
      <c r="A175" s="135"/>
    </row>
    <row r="176" spans="1:1" s="134" customFormat="1">
      <c r="A176" s="135"/>
    </row>
    <row r="177" spans="1:1" s="134" customFormat="1">
      <c r="A177" s="135"/>
    </row>
    <row r="178" spans="1:1" s="134" customFormat="1">
      <c r="A178" s="135"/>
    </row>
    <row r="179" spans="1:1" s="134" customFormat="1">
      <c r="A179" s="135"/>
    </row>
    <row r="180" spans="1:1" s="134" customFormat="1">
      <c r="A180" s="135"/>
    </row>
    <row r="181" spans="1:1" s="134" customFormat="1">
      <c r="A181" s="135"/>
    </row>
    <row r="182" spans="1:1" s="134" customFormat="1">
      <c r="A182" s="135"/>
    </row>
    <row r="183" spans="1:1" s="134" customFormat="1">
      <c r="A183" s="135"/>
    </row>
    <row r="184" spans="1:1" s="134" customFormat="1">
      <c r="A184" s="135"/>
    </row>
  </sheetData>
  <sheetProtection algorithmName="SHA-512" hashValue="BOoeWsrw1svX50cI87prS2raSChEFkUEFijaKy1G/QX4GVzc3RA1aV8GvJ1QgxOoOjSLbpMkV0SQT98Lj33TrA==" saltValue="3ZeUYGPRGkuJdRVQT+SbUA==" spinCount="100000" sheet="1" objects="1" scenarios="1"/>
  <mergeCells count="26">
    <mergeCell ref="A138:A142"/>
    <mergeCell ref="A6:E6"/>
    <mergeCell ref="A7:E7"/>
    <mergeCell ref="A17:F17"/>
    <mergeCell ref="B10:C10"/>
    <mergeCell ref="D10:E10"/>
    <mergeCell ref="A9:E9"/>
    <mergeCell ref="A39:C39"/>
    <mergeCell ref="A47:C47"/>
    <mergeCell ref="D111:E111"/>
    <mergeCell ref="B57:C57"/>
    <mergeCell ref="D57:E57"/>
    <mergeCell ref="A56:E56"/>
    <mergeCell ref="A65:C65"/>
    <mergeCell ref="A70:C70"/>
    <mergeCell ref="A78:C78"/>
    <mergeCell ref="A24:C24"/>
    <mergeCell ref="A120:D120"/>
    <mergeCell ref="A123:A127"/>
    <mergeCell ref="A128:A132"/>
    <mergeCell ref="A133:A137"/>
    <mergeCell ref="A86:C86"/>
    <mergeCell ref="A102:J102"/>
    <mergeCell ref="A110:E110"/>
    <mergeCell ref="B111:C111"/>
    <mergeCell ref="A33:G33"/>
  </mergeCells>
  <pageMargins left="0.7" right="0.7" top="0.75" bottom="0.75" header="0.3" footer="0.3"/>
  <pageSetup paperSize="9" orientation="portrait"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FF65-335B-4081-98B5-552D15611C34}">
  <sheetPr codeName="Sheet16">
    <tabColor theme="4"/>
  </sheetPr>
  <dimension ref="A1:BD402"/>
  <sheetViews>
    <sheetView topLeftCell="A75" zoomScaleNormal="100" workbookViewId="0">
      <selection activeCell="A97" sqref="A97:F98"/>
    </sheetView>
  </sheetViews>
  <sheetFormatPr defaultColWidth="8.85546875" defaultRowHeight="15"/>
  <cols>
    <col min="1" max="1" width="38.42578125" customWidth="1"/>
    <col min="2" max="2" width="20" bestFit="1" customWidth="1"/>
    <col min="3" max="3" width="17.140625" customWidth="1"/>
    <col min="4" max="4" width="17" customWidth="1"/>
    <col min="5" max="5" width="16.42578125" customWidth="1"/>
    <col min="6" max="6" width="15.42578125" bestFit="1" customWidth="1"/>
    <col min="7" max="7" width="18.140625" customWidth="1"/>
    <col min="8" max="8" width="22.42578125" style="68" customWidth="1"/>
    <col min="9" max="9" width="15.42578125" style="68" customWidth="1"/>
    <col min="10" max="10" width="13.85546875" style="68" customWidth="1"/>
    <col min="11" max="11" width="13.140625" style="68" customWidth="1"/>
    <col min="12" max="12" width="12.85546875" style="68" customWidth="1"/>
    <col min="13" max="13" width="13.42578125" style="68" customWidth="1"/>
    <col min="14" max="26" width="9.140625" style="68"/>
  </cols>
  <sheetData>
    <row r="1" spans="1:26" s="157" customFormat="1">
      <c r="A1" s="252"/>
      <c r="B1" s="252"/>
      <c r="C1" s="252"/>
      <c r="D1" s="252"/>
      <c r="E1" s="252"/>
      <c r="F1" s="252"/>
      <c r="G1" s="252"/>
      <c r="I1" s="284"/>
      <c r="J1" s="284"/>
      <c r="K1" s="284"/>
      <c r="L1" s="284"/>
      <c r="M1" s="284"/>
      <c r="N1" s="284"/>
      <c r="O1" s="284"/>
      <c r="P1" s="284"/>
      <c r="Q1" s="284"/>
      <c r="R1" s="284"/>
      <c r="S1" s="284"/>
      <c r="T1" s="284"/>
      <c r="U1" s="284"/>
      <c r="V1" s="284"/>
      <c r="W1" s="284"/>
      <c r="X1" s="284"/>
      <c r="Y1" s="284"/>
      <c r="Z1" s="284"/>
    </row>
    <row r="2" spans="1:26" s="157" customFormat="1">
      <c r="A2" s="252"/>
      <c r="B2" s="252"/>
      <c r="C2" s="252"/>
      <c r="D2" s="252"/>
      <c r="E2" s="252"/>
      <c r="F2" s="252"/>
      <c r="G2" s="252"/>
      <c r="I2" s="284"/>
      <c r="J2" s="284"/>
      <c r="K2" s="284"/>
      <c r="L2" s="284"/>
      <c r="M2" s="284"/>
      <c r="N2" s="284"/>
      <c r="O2" s="284"/>
      <c r="P2" s="284"/>
      <c r="Q2" s="284"/>
      <c r="R2" s="284"/>
      <c r="S2" s="284"/>
      <c r="T2" s="284"/>
      <c r="U2" s="284"/>
      <c r="V2" s="284"/>
      <c r="W2" s="284"/>
      <c r="X2" s="284"/>
      <c r="Y2" s="284"/>
      <c r="Z2" s="284"/>
    </row>
    <row r="3" spans="1:26" s="157" customFormat="1" ht="23.25">
      <c r="A3" s="254" t="s">
        <v>1240</v>
      </c>
      <c r="B3" s="252"/>
      <c r="C3" s="252"/>
      <c r="D3" s="252"/>
      <c r="E3" s="252"/>
      <c r="F3" s="252"/>
      <c r="G3" s="252"/>
      <c r="I3" s="284"/>
      <c r="J3" s="284"/>
      <c r="K3" s="284"/>
      <c r="L3" s="284"/>
      <c r="M3" s="284"/>
      <c r="N3" s="284"/>
      <c r="O3" s="284"/>
      <c r="P3" s="284"/>
      <c r="Q3" s="284"/>
      <c r="R3" s="284"/>
      <c r="S3" s="284"/>
      <c r="T3" s="284"/>
      <c r="U3" s="284"/>
      <c r="V3" s="284"/>
      <c r="W3" s="284"/>
      <c r="X3" s="284"/>
      <c r="Y3" s="284"/>
      <c r="Z3" s="284"/>
    </row>
    <row r="4" spans="1:26" s="157" customFormat="1">
      <c r="A4" s="252"/>
      <c r="B4" s="252"/>
      <c r="C4" s="252"/>
      <c r="D4" s="252"/>
      <c r="E4" s="252"/>
      <c r="F4" s="252"/>
      <c r="G4" s="252"/>
      <c r="I4" s="284"/>
      <c r="J4" s="284"/>
      <c r="K4" s="284"/>
      <c r="L4" s="284"/>
      <c r="M4" s="284"/>
      <c r="N4" s="284"/>
      <c r="O4" s="284"/>
      <c r="P4" s="284"/>
      <c r="Q4" s="284"/>
      <c r="R4" s="284"/>
      <c r="S4" s="284"/>
      <c r="T4" s="284"/>
      <c r="U4" s="284"/>
      <c r="V4" s="284"/>
      <c r="W4" s="284"/>
      <c r="X4" s="284"/>
      <c r="Y4" s="284"/>
      <c r="Z4" s="284"/>
    </row>
    <row r="5" spans="1:26" s="157" customFormat="1">
      <c r="A5" s="252"/>
      <c r="B5" s="252"/>
      <c r="C5" s="252"/>
      <c r="D5" s="252"/>
      <c r="E5" s="252"/>
      <c r="F5" s="252"/>
      <c r="G5" s="252"/>
      <c r="I5" s="284"/>
      <c r="J5" s="284"/>
      <c r="K5" s="284"/>
      <c r="L5" s="284"/>
      <c r="M5" s="284"/>
      <c r="N5" s="284"/>
      <c r="O5" s="284"/>
      <c r="P5" s="284"/>
      <c r="Q5" s="284"/>
      <c r="R5" s="284"/>
      <c r="S5" s="284"/>
      <c r="T5" s="284"/>
      <c r="U5" s="284"/>
      <c r="V5" s="284"/>
      <c r="W5" s="284"/>
      <c r="X5" s="284"/>
      <c r="Y5" s="284"/>
      <c r="Z5" s="284"/>
    </row>
    <row r="6" spans="1:26" ht="35.25" customHeight="1">
      <c r="A6" s="949" t="s">
        <v>1287</v>
      </c>
      <c r="B6" s="949"/>
      <c r="C6" s="949"/>
      <c r="D6" s="949"/>
      <c r="E6" s="949"/>
      <c r="F6" s="949"/>
      <c r="G6" s="949"/>
      <c r="H6" s="949"/>
      <c r="I6" s="70"/>
    </row>
    <row r="7" spans="1:26" ht="38.25" customHeight="1">
      <c r="A7" s="958" t="s">
        <v>2348</v>
      </c>
      <c r="B7" s="958"/>
      <c r="C7" s="958"/>
      <c r="D7" s="958"/>
      <c r="E7" s="958"/>
      <c r="F7" s="958"/>
      <c r="G7" s="958"/>
      <c r="H7" s="958"/>
      <c r="I7" s="157"/>
      <c r="J7" s="69"/>
    </row>
    <row r="8" spans="1:26">
      <c r="A8" s="958"/>
      <c r="B8" s="958"/>
      <c r="C8" s="958"/>
      <c r="D8" s="958"/>
      <c r="E8" s="958"/>
      <c r="F8" s="958"/>
      <c r="G8" s="958"/>
      <c r="H8" s="958"/>
      <c r="I8" s="157"/>
      <c r="J8" s="69"/>
    </row>
    <row r="9" spans="1:26">
      <c r="A9" s="958"/>
      <c r="B9" s="958"/>
      <c r="C9" s="958"/>
      <c r="D9" s="958"/>
      <c r="E9" s="958"/>
      <c r="F9" s="958"/>
      <c r="G9" s="958"/>
      <c r="H9" s="958"/>
      <c r="I9" s="157"/>
      <c r="J9" s="69"/>
    </row>
    <row r="10" spans="1:26">
      <c r="A10" s="283"/>
      <c r="B10" s="283"/>
      <c r="C10" s="283"/>
      <c r="D10" s="283"/>
      <c r="E10" s="283"/>
      <c r="F10" s="283"/>
      <c r="G10" s="283"/>
      <c r="H10" s="283"/>
      <c r="I10" s="72"/>
    </row>
    <row r="11" spans="1:26">
      <c r="A11" s="1069" t="s">
        <v>1288</v>
      </c>
      <c r="B11" s="1069"/>
      <c r="C11" s="1069"/>
      <c r="D11" s="1069"/>
      <c r="E11" s="1069"/>
      <c r="F11" s="1069"/>
      <c r="G11" s="146"/>
      <c r="H11" s="283"/>
    </row>
    <row r="12" spans="1:26" ht="30">
      <c r="A12" s="345" t="s">
        <v>1289</v>
      </c>
      <c r="B12" s="353" t="s">
        <v>2232</v>
      </c>
      <c r="C12" s="353" t="s">
        <v>1290</v>
      </c>
      <c r="D12" s="353" t="s">
        <v>1794</v>
      </c>
      <c r="E12" s="353" t="s">
        <v>1292</v>
      </c>
      <c r="F12" s="353" t="s">
        <v>1293</v>
      </c>
      <c r="G12" s="146"/>
      <c r="H12" s="283"/>
    </row>
    <row r="13" spans="1:26">
      <c r="A13" s="349" t="s">
        <v>1247</v>
      </c>
      <c r="B13" s="724">
        <v>500</v>
      </c>
      <c r="C13" s="724">
        <v>357</v>
      </c>
      <c r="D13" s="370">
        <v>58.33</v>
      </c>
      <c r="E13" s="370">
        <v>41.67</v>
      </c>
      <c r="F13" s="372">
        <v>857</v>
      </c>
      <c r="G13" s="146"/>
      <c r="H13" s="283"/>
    </row>
    <row r="14" spans="1:26">
      <c r="A14" s="349" t="s">
        <v>1248</v>
      </c>
      <c r="B14" s="724">
        <v>897</v>
      </c>
      <c r="C14" s="724">
        <v>3874</v>
      </c>
      <c r="D14" s="370">
        <v>18.8</v>
      </c>
      <c r="E14" s="370">
        <v>81.2</v>
      </c>
      <c r="F14" s="372">
        <v>4771</v>
      </c>
      <c r="G14" s="146"/>
      <c r="H14" s="283"/>
    </row>
    <row r="15" spans="1:26">
      <c r="A15" s="349" t="s">
        <v>1249</v>
      </c>
      <c r="B15" s="724">
        <v>2578</v>
      </c>
      <c r="C15" s="724">
        <v>5695</v>
      </c>
      <c r="D15" s="370">
        <v>31.16</v>
      </c>
      <c r="E15" s="370">
        <v>68.84</v>
      </c>
      <c r="F15" s="372">
        <v>8273</v>
      </c>
      <c r="G15" s="146"/>
      <c r="H15" s="283"/>
    </row>
    <row r="16" spans="1:26">
      <c r="A16" s="349" t="s">
        <v>1250</v>
      </c>
      <c r="B16" s="724">
        <v>361</v>
      </c>
      <c r="C16" s="724">
        <v>239</v>
      </c>
      <c r="D16" s="370">
        <v>60.12</v>
      </c>
      <c r="E16" s="370">
        <v>39.880000000000003</v>
      </c>
      <c r="F16" s="372">
        <v>600</v>
      </c>
      <c r="G16" s="146"/>
      <c r="H16" s="283"/>
    </row>
    <row r="17" spans="1:8">
      <c r="A17" s="349" t="s">
        <v>1294</v>
      </c>
      <c r="B17" s="724">
        <v>34</v>
      </c>
      <c r="C17" s="724">
        <v>0</v>
      </c>
      <c r="D17" s="370">
        <v>100</v>
      </c>
      <c r="E17" s="370">
        <v>0</v>
      </c>
      <c r="F17" s="372">
        <v>34</v>
      </c>
      <c r="G17" s="146"/>
      <c r="H17" s="283"/>
    </row>
    <row r="18" spans="1:8">
      <c r="A18" s="349" t="s">
        <v>1295</v>
      </c>
      <c r="B18" s="724">
        <v>186</v>
      </c>
      <c r="C18" s="724">
        <v>2</v>
      </c>
      <c r="D18" s="370">
        <v>98.96</v>
      </c>
      <c r="E18" s="370">
        <v>1.04</v>
      </c>
      <c r="F18" s="372">
        <v>188</v>
      </c>
      <c r="G18" s="146"/>
      <c r="H18" s="283"/>
    </row>
    <row r="19" spans="1:8">
      <c r="A19" s="373" t="s">
        <v>14</v>
      </c>
      <c r="B19" s="372">
        <v>4556</v>
      </c>
      <c r="C19" s="372">
        <v>10167</v>
      </c>
      <c r="D19" s="375">
        <v>0.3095</v>
      </c>
      <c r="E19" s="375">
        <v>0.6905</v>
      </c>
      <c r="F19" s="372">
        <v>14723</v>
      </c>
      <c r="G19" s="146"/>
      <c r="H19" s="283"/>
    </row>
    <row r="20" spans="1:8" ht="36.950000000000003" customHeight="1">
      <c r="A20" s="1077" t="s">
        <v>2233</v>
      </c>
      <c r="B20" s="1077"/>
      <c r="C20" s="1077"/>
      <c r="D20" s="1077"/>
      <c r="E20" s="1077"/>
      <c r="F20" s="1077"/>
      <c r="G20" s="142"/>
      <c r="H20" s="283"/>
    </row>
    <row r="21" spans="1:8">
      <c r="A21" s="1"/>
      <c r="B21" s="22"/>
      <c r="C21" s="1"/>
      <c r="D21" s="22"/>
      <c r="E21" s="1"/>
      <c r="F21" s="22"/>
      <c r="G21" s="142"/>
      <c r="H21" s="283"/>
    </row>
    <row r="22" spans="1:8">
      <c r="A22" s="1069" t="s">
        <v>1796</v>
      </c>
      <c r="B22" s="1069"/>
      <c r="C22" s="1069"/>
      <c r="D22" s="1069"/>
      <c r="E22" s="1069"/>
      <c r="F22" s="1069"/>
      <c r="G22" s="146"/>
      <c r="H22" s="283"/>
    </row>
    <row r="23" spans="1:8" ht="30">
      <c r="A23" s="345" t="s">
        <v>1289</v>
      </c>
      <c r="B23" s="353" t="s">
        <v>1296</v>
      </c>
      <c r="C23" s="353" t="s">
        <v>1297</v>
      </c>
      <c r="D23" s="353" t="s">
        <v>1298</v>
      </c>
      <c r="E23" s="353" t="s">
        <v>1299</v>
      </c>
      <c r="F23" s="353" t="s">
        <v>1293</v>
      </c>
      <c r="G23" s="146"/>
      <c r="H23" s="283"/>
    </row>
    <row r="24" spans="1:8">
      <c r="A24" s="349" t="s">
        <v>1247</v>
      </c>
      <c r="B24" s="401">
        <v>437</v>
      </c>
      <c r="C24" s="349">
        <v>63</v>
      </c>
      <c r="D24" s="349">
        <v>87</v>
      </c>
      <c r="E24" s="349">
        <v>13</v>
      </c>
      <c r="F24" s="858">
        <v>500</v>
      </c>
      <c r="G24" s="146"/>
      <c r="H24" s="283"/>
    </row>
    <row r="25" spans="1:8">
      <c r="A25" s="349" t="s">
        <v>1248</v>
      </c>
      <c r="B25" s="401">
        <v>767</v>
      </c>
      <c r="C25" s="349">
        <v>130</v>
      </c>
      <c r="D25" s="349">
        <v>86</v>
      </c>
      <c r="E25" s="349">
        <v>14</v>
      </c>
      <c r="F25" s="858">
        <v>897</v>
      </c>
      <c r="G25" s="146"/>
      <c r="H25" s="283"/>
    </row>
    <row r="26" spans="1:8">
      <c r="A26" s="349" t="s">
        <v>1249</v>
      </c>
      <c r="B26" s="401">
        <v>2239</v>
      </c>
      <c r="C26" s="349">
        <v>339</v>
      </c>
      <c r="D26" s="349">
        <v>87</v>
      </c>
      <c r="E26" s="349">
        <v>13</v>
      </c>
      <c r="F26" s="858">
        <v>2578</v>
      </c>
      <c r="G26" s="146"/>
      <c r="H26" s="283"/>
    </row>
    <row r="27" spans="1:8">
      <c r="A27" s="349" t="s">
        <v>1250</v>
      </c>
      <c r="B27" s="401">
        <v>319</v>
      </c>
      <c r="C27" s="349">
        <v>42</v>
      </c>
      <c r="D27" s="349">
        <v>88</v>
      </c>
      <c r="E27" s="349">
        <v>12</v>
      </c>
      <c r="F27" s="858">
        <v>361</v>
      </c>
      <c r="G27" s="146"/>
      <c r="H27" s="283"/>
    </row>
    <row r="28" spans="1:8">
      <c r="A28" s="349" t="s">
        <v>1294</v>
      </c>
      <c r="B28" s="401">
        <v>20</v>
      </c>
      <c r="C28" s="349">
        <v>14</v>
      </c>
      <c r="D28" s="349">
        <v>59</v>
      </c>
      <c r="E28" s="349">
        <v>41</v>
      </c>
      <c r="F28" s="858">
        <v>34</v>
      </c>
      <c r="G28" s="146"/>
      <c r="H28" s="283"/>
    </row>
    <row r="29" spans="1:8">
      <c r="A29" s="349" t="s">
        <v>1295</v>
      </c>
      <c r="B29" s="401">
        <v>97</v>
      </c>
      <c r="C29" s="349">
        <v>89</v>
      </c>
      <c r="D29" s="349">
        <v>52</v>
      </c>
      <c r="E29" s="349">
        <v>48</v>
      </c>
      <c r="F29" s="858">
        <v>186</v>
      </c>
      <c r="G29" s="146"/>
      <c r="H29" s="283"/>
    </row>
    <row r="30" spans="1:8">
      <c r="A30" s="373" t="s">
        <v>14</v>
      </c>
      <c r="B30" s="858">
        <v>3879</v>
      </c>
      <c r="C30" s="373">
        <v>677</v>
      </c>
      <c r="D30" s="403">
        <v>0.76500000000000001</v>
      </c>
      <c r="E30" s="403">
        <v>0.23499999999999999</v>
      </c>
      <c r="F30" s="858">
        <v>4556</v>
      </c>
      <c r="G30" s="281"/>
      <c r="H30" s="283"/>
    </row>
    <row r="31" spans="1:8">
      <c r="A31" s="1078" t="s">
        <v>2234</v>
      </c>
      <c r="B31" s="1078"/>
      <c r="C31" s="1078"/>
      <c r="D31" s="1078"/>
      <c r="E31" s="1078"/>
      <c r="F31" s="1078"/>
      <c r="G31" s="142"/>
      <c r="H31" s="283"/>
    </row>
    <row r="32" spans="1:8">
      <c r="A32" s="1078"/>
      <c r="B32" s="1078"/>
      <c r="C32" s="1078"/>
      <c r="D32" s="1078"/>
      <c r="E32" s="1078"/>
      <c r="F32" s="1078"/>
      <c r="G32" s="142"/>
      <c r="H32" s="283"/>
    </row>
    <row r="33" spans="1:26">
      <c r="A33" s="18"/>
      <c r="B33" s="18"/>
      <c r="C33" s="18"/>
      <c r="D33" s="18"/>
      <c r="E33" s="18"/>
      <c r="F33" s="18"/>
      <c r="G33" s="281"/>
      <c r="H33" s="283"/>
    </row>
    <row r="34" spans="1:26">
      <c r="A34" s="1068" t="s">
        <v>1300</v>
      </c>
      <c r="B34" s="1068"/>
      <c r="C34" s="1068"/>
      <c r="D34" s="1068"/>
      <c r="E34" s="137"/>
      <c r="F34" s="137"/>
      <c r="G34" s="281"/>
      <c r="H34" s="283"/>
    </row>
    <row r="35" spans="1:26">
      <c r="A35" s="345" t="s">
        <v>1289</v>
      </c>
      <c r="B35" s="353" t="s">
        <v>1301</v>
      </c>
      <c r="C35" s="353" t="s">
        <v>1302</v>
      </c>
      <c r="D35" s="353" t="s">
        <v>2351</v>
      </c>
      <c r="E35" s="137"/>
      <c r="F35" s="137"/>
      <c r="G35" s="281"/>
      <c r="H35" s="283"/>
    </row>
    <row r="36" spans="1:26">
      <c r="A36" s="354" t="s">
        <v>1247</v>
      </c>
      <c r="B36" s="397">
        <v>116</v>
      </c>
      <c r="C36" s="395">
        <v>271</v>
      </c>
      <c r="D36" s="397">
        <v>113</v>
      </c>
      <c r="E36" s="137"/>
      <c r="F36" s="137"/>
      <c r="G36" s="281"/>
      <c r="H36" s="283"/>
    </row>
    <row r="37" spans="1:26">
      <c r="A37" s="354" t="s">
        <v>1248</v>
      </c>
      <c r="B37" s="397">
        <v>61</v>
      </c>
      <c r="C37" s="395">
        <v>653</v>
      </c>
      <c r="D37" s="397">
        <v>183</v>
      </c>
      <c r="E37" s="137"/>
      <c r="F37" s="137"/>
      <c r="G37" s="281"/>
      <c r="H37" s="283"/>
    </row>
    <row r="38" spans="1:26">
      <c r="A38" s="354" t="s">
        <v>1249</v>
      </c>
      <c r="B38" s="397">
        <v>268</v>
      </c>
      <c r="C38" s="395">
        <v>1963</v>
      </c>
      <c r="D38" s="397">
        <v>347</v>
      </c>
      <c r="E38" s="137"/>
      <c r="F38" s="137"/>
      <c r="G38" s="281"/>
      <c r="H38" s="283"/>
    </row>
    <row r="39" spans="1:26">
      <c r="A39" s="354" t="s">
        <v>1250</v>
      </c>
      <c r="B39" s="397">
        <v>72</v>
      </c>
      <c r="C39" s="395">
        <v>184</v>
      </c>
      <c r="D39" s="397">
        <v>105</v>
      </c>
      <c r="E39" s="137"/>
      <c r="F39" s="137"/>
      <c r="G39" s="281"/>
      <c r="H39" s="283"/>
    </row>
    <row r="40" spans="1:26">
      <c r="A40" s="354" t="s">
        <v>1303</v>
      </c>
      <c r="B40" s="397">
        <v>3</v>
      </c>
      <c r="C40" s="395">
        <v>20</v>
      </c>
      <c r="D40" s="397">
        <v>11</v>
      </c>
      <c r="E40" s="137"/>
      <c r="F40" s="137"/>
      <c r="G40" s="281"/>
      <c r="H40" s="283"/>
    </row>
    <row r="41" spans="1:26">
      <c r="A41" s="354" t="s">
        <v>1295</v>
      </c>
      <c r="B41" s="397">
        <v>34</v>
      </c>
      <c r="C41" s="395">
        <v>124</v>
      </c>
      <c r="D41" s="397">
        <v>28</v>
      </c>
      <c r="E41" s="137"/>
      <c r="F41" s="137"/>
      <c r="G41" s="281"/>
      <c r="H41" s="283"/>
    </row>
    <row r="42" spans="1:26">
      <c r="A42" s="351" t="s">
        <v>1255</v>
      </c>
      <c r="B42" s="400">
        <v>554</v>
      </c>
      <c r="C42" s="398">
        <v>3215</v>
      </c>
      <c r="D42" s="400">
        <v>787</v>
      </c>
      <c r="E42" s="137"/>
      <c r="F42" s="137"/>
      <c r="G42" s="281"/>
      <c r="H42" s="283"/>
    </row>
    <row r="43" spans="1:26" s="157" customFormat="1">
      <c r="A43" s="137"/>
      <c r="B43" s="137"/>
      <c r="C43" s="137"/>
      <c r="D43" s="137"/>
      <c r="E43" s="144"/>
      <c r="F43" s="144"/>
      <c r="G43" s="281"/>
      <c r="H43" s="283"/>
      <c r="I43" s="284"/>
      <c r="J43" s="284"/>
      <c r="K43" s="284"/>
      <c r="L43" s="284"/>
      <c r="M43" s="284"/>
      <c r="N43" s="284"/>
      <c r="O43" s="284"/>
      <c r="P43" s="284"/>
      <c r="Q43" s="284"/>
      <c r="R43" s="284"/>
      <c r="S43" s="284"/>
      <c r="T43" s="284"/>
      <c r="U43" s="284"/>
      <c r="V43" s="284"/>
      <c r="W43" s="284"/>
      <c r="X43" s="284"/>
      <c r="Y43" s="284"/>
      <c r="Z43" s="284"/>
    </row>
    <row r="44" spans="1:26" s="157" customFormat="1">
      <c r="A44" s="283"/>
      <c r="B44" s="283"/>
      <c r="C44" s="283"/>
      <c r="D44" s="283"/>
      <c r="E44" s="283"/>
      <c r="F44" s="283"/>
      <c r="G44" s="283"/>
      <c r="H44" s="283"/>
      <c r="I44" s="284"/>
      <c r="J44" s="284"/>
      <c r="K44" s="284"/>
      <c r="L44" s="284"/>
      <c r="M44" s="284"/>
      <c r="N44" s="284"/>
      <c r="O44" s="284"/>
      <c r="P44" s="284"/>
      <c r="Q44" s="284"/>
      <c r="R44" s="284"/>
      <c r="S44" s="284"/>
      <c r="T44" s="284"/>
      <c r="U44" s="284"/>
      <c r="V44" s="284"/>
      <c r="W44" s="284"/>
      <c r="X44" s="284"/>
      <c r="Y44" s="284"/>
      <c r="Z44" s="284"/>
    </row>
    <row r="45" spans="1:26" ht="14.45" customHeight="1">
      <c r="A45" s="1068" t="s">
        <v>1304</v>
      </c>
      <c r="B45" s="1068"/>
      <c r="C45" s="1068"/>
      <c r="D45" s="1068"/>
      <c r="E45" s="1068"/>
      <c r="F45" s="1068"/>
      <c r="G45" s="1084"/>
      <c r="H45" s="147"/>
    </row>
    <row r="46" spans="1:26" ht="30">
      <c r="A46" s="345" t="s">
        <v>1305</v>
      </c>
      <c r="B46" s="353" t="s">
        <v>1306</v>
      </c>
      <c r="C46" s="353" t="s">
        <v>1298</v>
      </c>
      <c r="D46" s="353" t="s">
        <v>1299</v>
      </c>
      <c r="E46" s="353" t="s">
        <v>1307</v>
      </c>
      <c r="F46" s="353" t="s">
        <v>1308</v>
      </c>
      <c r="G46" s="353" t="s">
        <v>1309</v>
      </c>
      <c r="H46" s="147"/>
    </row>
    <row r="47" spans="1:26">
      <c r="A47" s="354" t="s">
        <v>1310</v>
      </c>
      <c r="B47" s="395">
        <v>4112</v>
      </c>
      <c r="C47" s="396">
        <v>0.86</v>
      </c>
      <c r="D47" s="396">
        <v>0.14000000000000001</v>
      </c>
      <c r="E47" s="396">
        <v>0.13</v>
      </c>
      <c r="F47" s="396">
        <v>0.71</v>
      </c>
      <c r="G47" s="396">
        <v>0.16</v>
      </c>
      <c r="H47" s="147"/>
    </row>
    <row r="48" spans="1:26">
      <c r="A48" s="354" t="s">
        <v>1311</v>
      </c>
      <c r="B48" s="395">
        <v>301</v>
      </c>
      <c r="C48" s="396">
        <v>0.8</v>
      </c>
      <c r="D48" s="396">
        <v>0.2</v>
      </c>
      <c r="E48" s="396">
        <v>0.01</v>
      </c>
      <c r="F48" s="396">
        <v>0.75</v>
      </c>
      <c r="G48" s="396">
        <v>0.24</v>
      </c>
      <c r="H48" s="147"/>
    </row>
    <row r="49" spans="1:26">
      <c r="A49" s="354" t="s">
        <v>1312</v>
      </c>
      <c r="B49" s="395">
        <v>108</v>
      </c>
      <c r="C49" s="396">
        <v>0.86</v>
      </c>
      <c r="D49" s="396">
        <v>0.14000000000000001</v>
      </c>
      <c r="E49" s="396">
        <v>0</v>
      </c>
      <c r="F49" s="396">
        <v>0.55000000000000004</v>
      </c>
      <c r="G49" s="396">
        <v>0.45</v>
      </c>
      <c r="H49" s="147"/>
    </row>
    <row r="50" spans="1:26">
      <c r="A50" s="354" t="s">
        <v>1313</v>
      </c>
      <c r="B50" s="395">
        <v>14</v>
      </c>
      <c r="C50" s="396">
        <v>0.93</v>
      </c>
      <c r="D50" s="396">
        <v>7.0000000000000007E-2</v>
      </c>
      <c r="E50" s="396">
        <v>0</v>
      </c>
      <c r="F50" s="396">
        <v>0.5</v>
      </c>
      <c r="G50" s="396">
        <v>0.5</v>
      </c>
      <c r="H50" s="147"/>
    </row>
    <row r="51" spans="1:26">
      <c r="A51" s="354" t="s">
        <v>1314</v>
      </c>
      <c r="B51" s="395">
        <v>5</v>
      </c>
      <c r="C51" s="396">
        <v>1</v>
      </c>
      <c r="D51" s="396">
        <v>0</v>
      </c>
      <c r="E51" s="396">
        <v>0</v>
      </c>
      <c r="F51" s="396">
        <v>0.2</v>
      </c>
      <c r="G51" s="396">
        <v>0.8</v>
      </c>
      <c r="H51" s="147"/>
    </row>
    <row r="52" spans="1:26">
      <c r="A52" s="354" t="s">
        <v>1315</v>
      </c>
      <c r="B52" s="395">
        <v>5</v>
      </c>
      <c r="C52" s="396">
        <v>1</v>
      </c>
      <c r="D52" s="396">
        <v>0</v>
      </c>
      <c r="E52" s="396">
        <v>0</v>
      </c>
      <c r="F52" s="396">
        <v>0.4</v>
      </c>
      <c r="G52" s="396">
        <v>0.6</v>
      </c>
      <c r="H52" s="147"/>
    </row>
    <row r="53" spans="1:26">
      <c r="A53" s="351" t="s">
        <v>1255</v>
      </c>
      <c r="B53" s="398">
        <v>4545</v>
      </c>
      <c r="C53" s="399">
        <v>0.85</v>
      </c>
      <c r="D53" s="399">
        <v>0.15</v>
      </c>
      <c r="E53" s="399">
        <v>0.12</v>
      </c>
      <c r="F53" s="399">
        <v>0.71</v>
      </c>
      <c r="G53" s="399">
        <v>0.17</v>
      </c>
      <c r="H53" s="147"/>
    </row>
    <row r="54" spans="1:26" ht="21.75" customHeight="1">
      <c r="A54" s="1079" t="s">
        <v>1316</v>
      </c>
      <c r="B54" s="1079"/>
      <c r="C54" s="1079"/>
      <c r="D54" s="1079"/>
      <c r="E54" s="1079"/>
      <c r="F54" s="1079"/>
      <c r="G54" s="137"/>
      <c r="H54" s="147"/>
    </row>
    <row r="55" spans="1:26" s="157" customFormat="1">
      <c r="A55" s="1079"/>
      <c r="B55" s="1079"/>
      <c r="C55" s="1079"/>
      <c r="D55" s="1079"/>
      <c r="E55" s="1079"/>
      <c r="F55" s="1079"/>
      <c r="G55" s="137"/>
      <c r="H55" s="147"/>
      <c r="I55" s="284"/>
      <c r="J55" s="284"/>
      <c r="K55" s="284"/>
      <c r="L55" s="284"/>
      <c r="M55" s="284"/>
      <c r="N55" s="284"/>
      <c r="O55" s="284"/>
      <c r="P55" s="284"/>
      <c r="Q55" s="284"/>
      <c r="R55" s="284"/>
      <c r="S55" s="284"/>
      <c r="T55" s="284"/>
      <c r="U55" s="284"/>
      <c r="V55" s="284"/>
      <c r="W55" s="284"/>
      <c r="X55" s="284"/>
      <c r="Y55" s="284"/>
      <c r="Z55" s="284"/>
    </row>
    <row r="56" spans="1:26" s="157" customFormat="1">
      <c r="A56" s="1079"/>
      <c r="B56" s="1079"/>
      <c r="C56" s="1079"/>
      <c r="D56" s="1079"/>
      <c r="E56" s="1079"/>
      <c r="F56" s="1079"/>
      <c r="G56" s="145"/>
      <c r="H56" s="142"/>
      <c r="I56" s="284"/>
      <c r="J56" s="284"/>
      <c r="K56" s="284"/>
      <c r="L56" s="284"/>
      <c r="M56" s="284"/>
      <c r="N56" s="284"/>
      <c r="O56" s="284"/>
      <c r="P56" s="284"/>
      <c r="Q56" s="284"/>
      <c r="R56" s="284"/>
      <c r="S56" s="284"/>
      <c r="T56" s="284"/>
      <c r="U56" s="284"/>
      <c r="V56" s="284"/>
      <c r="W56" s="284"/>
      <c r="X56" s="284"/>
      <c r="Y56" s="284"/>
      <c r="Z56" s="284"/>
    </row>
    <row r="57" spans="1:26" s="157" customFormat="1">
      <c r="A57" s="1079"/>
      <c r="B57" s="1079"/>
      <c r="C57" s="1079"/>
      <c r="D57" s="1079"/>
      <c r="E57" s="1079"/>
      <c r="F57" s="1079"/>
      <c r="G57" s="137"/>
      <c r="H57" s="146"/>
      <c r="I57" s="284"/>
      <c r="J57" s="284"/>
      <c r="K57" s="284"/>
      <c r="L57" s="284"/>
      <c r="M57" s="284"/>
      <c r="N57" s="284"/>
      <c r="O57" s="284"/>
      <c r="P57" s="284"/>
      <c r="Q57" s="284"/>
      <c r="R57" s="284"/>
      <c r="S57" s="284"/>
      <c r="T57" s="284"/>
      <c r="U57" s="284"/>
      <c r="V57" s="284"/>
      <c r="W57" s="284"/>
      <c r="X57" s="284"/>
      <c r="Y57" s="284"/>
      <c r="Z57" s="284"/>
    </row>
    <row r="58" spans="1:26" s="157" customFormat="1">
      <c r="A58" s="1079"/>
      <c r="B58" s="1079"/>
      <c r="C58" s="1079"/>
      <c r="D58" s="1079"/>
      <c r="E58" s="1079"/>
      <c r="F58" s="1079"/>
      <c r="G58" s="137"/>
      <c r="H58" s="146"/>
      <c r="I58" s="284"/>
      <c r="J58" s="284"/>
      <c r="K58" s="284"/>
      <c r="L58" s="284"/>
      <c r="M58" s="284"/>
      <c r="N58" s="284"/>
      <c r="O58" s="284"/>
      <c r="P58" s="284"/>
      <c r="Q58" s="284"/>
      <c r="R58" s="284"/>
      <c r="S58" s="284"/>
      <c r="T58" s="284"/>
      <c r="U58" s="284"/>
      <c r="V58" s="284"/>
      <c r="W58" s="284"/>
      <c r="X58" s="284"/>
      <c r="Y58" s="284"/>
      <c r="Z58" s="284"/>
    </row>
    <row r="59" spans="1:26" s="157" customFormat="1">
      <c r="A59" s="1079"/>
      <c r="B59" s="1079"/>
      <c r="C59" s="1079"/>
      <c r="D59" s="1079"/>
      <c r="E59" s="1079"/>
      <c r="F59" s="1079"/>
      <c r="G59" s="137"/>
      <c r="H59" s="146"/>
      <c r="I59" s="284"/>
      <c r="J59" s="284"/>
      <c r="K59" s="284"/>
      <c r="L59" s="284"/>
      <c r="M59" s="284"/>
      <c r="N59" s="284"/>
      <c r="O59" s="284"/>
      <c r="P59" s="284"/>
      <c r="Q59" s="284"/>
      <c r="R59" s="284"/>
      <c r="S59" s="284"/>
      <c r="T59" s="284"/>
      <c r="U59" s="284"/>
      <c r="V59" s="284"/>
      <c r="W59" s="284"/>
      <c r="X59" s="284"/>
      <c r="Y59" s="284"/>
      <c r="Z59" s="284"/>
    </row>
    <row r="60" spans="1:26" s="157" customFormat="1">
      <c r="A60" s="1079"/>
      <c r="B60" s="1079"/>
      <c r="C60" s="1079"/>
      <c r="D60" s="1079"/>
      <c r="E60" s="1079"/>
      <c r="F60" s="1079"/>
      <c r="G60" s="137"/>
      <c r="H60" s="146"/>
      <c r="I60" s="284"/>
      <c r="J60" s="284"/>
      <c r="K60" s="284"/>
      <c r="L60" s="284"/>
      <c r="M60" s="284"/>
      <c r="N60" s="284"/>
      <c r="O60" s="284"/>
      <c r="P60" s="284"/>
      <c r="Q60" s="284"/>
      <c r="R60" s="284"/>
      <c r="S60" s="284"/>
      <c r="T60" s="284"/>
      <c r="U60" s="284"/>
      <c r="V60" s="284"/>
      <c r="W60" s="284"/>
      <c r="X60" s="284"/>
      <c r="Y60" s="284"/>
      <c r="Z60" s="284"/>
    </row>
    <row r="61" spans="1:26" s="157" customFormat="1">
      <c r="A61" s="1079"/>
      <c r="B61" s="1079"/>
      <c r="C61" s="1079"/>
      <c r="D61" s="1079"/>
      <c r="E61" s="1079"/>
      <c r="F61" s="1079"/>
      <c r="G61" s="137"/>
      <c r="H61" s="146"/>
      <c r="I61" s="284"/>
      <c r="J61" s="284"/>
      <c r="K61" s="284"/>
      <c r="L61" s="284"/>
      <c r="M61" s="284"/>
      <c r="N61" s="284"/>
      <c r="O61" s="284"/>
      <c r="P61" s="284"/>
      <c r="Q61" s="284"/>
      <c r="R61" s="284"/>
      <c r="S61" s="284"/>
      <c r="T61" s="284"/>
      <c r="U61" s="284"/>
      <c r="V61" s="284"/>
      <c r="W61" s="284"/>
      <c r="X61" s="284"/>
      <c r="Y61" s="284"/>
      <c r="Z61" s="284"/>
    </row>
    <row r="62" spans="1:26" s="157" customFormat="1">
      <c r="A62" s="137"/>
      <c r="B62" s="137"/>
      <c r="C62" s="137"/>
      <c r="D62" s="137"/>
      <c r="E62" s="137"/>
      <c r="F62" s="137"/>
      <c r="G62" s="137"/>
      <c r="H62" s="146"/>
      <c r="I62" s="284"/>
      <c r="J62" s="284"/>
      <c r="K62" s="284"/>
      <c r="L62" s="284"/>
      <c r="M62" s="284"/>
      <c r="N62" s="284"/>
      <c r="O62" s="284"/>
      <c r="P62" s="284"/>
      <c r="Q62" s="284"/>
      <c r="R62" s="284"/>
      <c r="S62" s="284"/>
      <c r="T62" s="284"/>
      <c r="U62" s="284"/>
      <c r="V62" s="284"/>
      <c r="W62" s="284"/>
      <c r="X62" s="284"/>
      <c r="Y62" s="284"/>
      <c r="Z62" s="284"/>
    </row>
    <row r="63" spans="1:26">
      <c r="A63" s="1069" t="s">
        <v>1317</v>
      </c>
      <c r="B63" s="1069"/>
      <c r="C63" s="1069"/>
      <c r="D63" s="1069"/>
      <c r="E63" s="1069"/>
      <c r="F63" s="1069"/>
      <c r="G63" s="1069"/>
      <c r="H63" s="20"/>
    </row>
    <row r="64" spans="1:26" ht="30">
      <c r="A64" s="345" t="s">
        <v>1246</v>
      </c>
      <c r="B64" s="353" t="s">
        <v>1306</v>
      </c>
      <c r="C64" s="353" t="s">
        <v>1298</v>
      </c>
      <c r="D64" s="353" t="s">
        <v>1299</v>
      </c>
      <c r="E64" s="353" t="s">
        <v>1307</v>
      </c>
      <c r="F64" s="353" t="s">
        <v>1308</v>
      </c>
      <c r="G64" s="353" t="s">
        <v>1309</v>
      </c>
      <c r="H64" s="20"/>
    </row>
    <row r="65" spans="1:27">
      <c r="A65" s="394">
        <v>2023</v>
      </c>
      <c r="B65" s="733">
        <v>5</v>
      </c>
      <c r="C65" s="734">
        <v>1</v>
      </c>
      <c r="D65" s="734">
        <v>0</v>
      </c>
      <c r="E65" s="734">
        <v>0</v>
      </c>
      <c r="F65" s="734">
        <v>0.4</v>
      </c>
      <c r="G65" s="734">
        <v>0.6</v>
      </c>
      <c r="H65" s="20"/>
    </row>
    <row r="66" spans="1:27" s="157" customFormat="1">
      <c r="A66" s="1080" t="s">
        <v>1318</v>
      </c>
      <c r="B66" s="1080"/>
      <c r="C66" s="1080"/>
      <c r="D66" s="1080"/>
      <c r="E66" s="1080"/>
      <c r="F66" s="1080"/>
      <c r="G66" s="1081"/>
      <c r="H66" s="142"/>
      <c r="I66" s="284"/>
      <c r="J66" s="284"/>
      <c r="K66" s="284"/>
      <c r="L66" s="284"/>
      <c r="M66" s="284"/>
      <c r="N66" s="284"/>
      <c r="O66" s="284"/>
      <c r="P66" s="284"/>
      <c r="Q66" s="284"/>
      <c r="R66" s="284"/>
      <c r="S66" s="284"/>
      <c r="T66" s="284"/>
      <c r="U66" s="284"/>
      <c r="V66" s="284"/>
      <c r="W66" s="284"/>
      <c r="X66" s="284"/>
      <c r="Y66" s="284"/>
      <c r="Z66" s="284"/>
    </row>
    <row r="67" spans="1:27" s="157" customFormat="1">
      <c r="A67" s="1082"/>
      <c r="B67" s="1082"/>
      <c r="C67" s="1082"/>
      <c r="D67" s="1082"/>
      <c r="E67" s="1082"/>
      <c r="F67" s="1082"/>
      <c r="G67" s="1083"/>
      <c r="H67" s="142"/>
      <c r="I67" s="284"/>
      <c r="J67" s="284"/>
      <c r="K67" s="284"/>
      <c r="L67" s="284"/>
      <c r="M67" s="284"/>
      <c r="N67" s="284"/>
      <c r="O67" s="284"/>
      <c r="P67" s="284"/>
      <c r="Q67" s="284"/>
      <c r="R67" s="284"/>
      <c r="S67" s="284"/>
      <c r="T67" s="284"/>
      <c r="U67" s="284"/>
      <c r="V67" s="284"/>
      <c r="W67" s="284"/>
      <c r="X67" s="284"/>
      <c r="Y67" s="284"/>
      <c r="Z67" s="284"/>
    </row>
    <row r="68" spans="1:27" s="157" customFormat="1">
      <c r="A68" s="137"/>
      <c r="B68" s="137"/>
      <c r="C68" s="137"/>
      <c r="D68" s="137"/>
      <c r="E68" s="137"/>
      <c r="F68" s="137"/>
      <c r="G68" s="142"/>
      <c r="H68" s="142"/>
      <c r="I68" s="284"/>
      <c r="J68" s="284"/>
      <c r="K68" s="284"/>
      <c r="L68" s="284"/>
      <c r="M68" s="284"/>
      <c r="N68" s="284"/>
      <c r="O68" s="284"/>
      <c r="P68" s="284"/>
      <c r="Q68" s="284"/>
      <c r="R68" s="284"/>
      <c r="S68" s="284"/>
      <c r="T68" s="284"/>
      <c r="U68" s="284"/>
      <c r="V68" s="284"/>
      <c r="W68" s="284"/>
      <c r="X68" s="284"/>
      <c r="Y68" s="284"/>
      <c r="Z68" s="284"/>
    </row>
    <row r="69" spans="1:27">
      <c r="A69" s="1069" t="s">
        <v>1319</v>
      </c>
      <c r="B69" s="1069"/>
      <c r="C69" s="1069"/>
      <c r="D69" s="1069"/>
      <c r="E69" s="1069"/>
      <c r="F69" s="290"/>
      <c r="G69" s="18"/>
      <c r="H69" s="18"/>
    </row>
    <row r="70" spans="1:27">
      <c r="A70" s="345" t="s">
        <v>1289</v>
      </c>
      <c r="B70" s="353" t="s">
        <v>1320</v>
      </c>
      <c r="C70" s="353" t="s">
        <v>1321</v>
      </c>
      <c r="D70" s="353" t="s">
        <v>1322</v>
      </c>
      <c r="E70" s="353" t="s">
        <v>1323</v>
      </c>
      <c r="F70" s="291"/>
      <c r="G70" s="18"/>
      <c r="H70" s="18"/>
    </row>
    <row r="71" spans="1:27">
      <c r="A71" s="389" t="s">
        <v>1247</v>
      </c>
      <c r="B71" s="390">
        <v>201</v>
      </c>
      <c r="C71" s="390">
        <v>27</v>
      </c>
      <c r="D71" s="377">
        <v>0.88160000000000005</v>
      </c>
      <c r="E71" s="377">
        <v>0.11840000000000001</v>
      </c>
      <c r="F71" s="292"/>
      <c r="G71" s="18"/>
      <c r="H71" s="18"/>
    </row>
    <row r="72" spans="1:27">
      <c r="A72" s="389" t="s">
        <v>1248</v>
      </c>
      <c r="B72" s="390">
        <v>83</v>
      </c>
      <c r="C72" s="390">
        <v>8</v>
      </c>
      <c r="D72" s="377">
        <v>0.91210000000000002</v>
      </c>
      <c r="E72" s="377">
        <v>8.7900000000000006E-2</v>
      </c>
      <c r="F72" s="292"/>
      <c r="G72" s="18"/>
      <c r="H72" s="18"/>
    </row>
    <row r="73" spans="1:27">
      <c r="A73" s="389" t="s">
        <v>1249</v>
      </c>
      <c r="B73" s="390">
        <v>133</v>
      </c>
      <c r="C73" s="390">
        <v>73</v>
      </c>
      <c r="D73" s="377">
        <v>0.64559999999999995</v>
      </c>
      <c r="E73" s="377">
        <v>0.35439999999999999</v>
      </c>
      <c r="F73" s="292"/>
      <c r="G73" s="18"/>
      <c r="H73" s="18"/>
    </row>
    <row r="74" spans="1:27">
      <c r="A74" s="389" t="s">
        <v>1250</v>
      </c>
      <c r="B74" s="390">
        <v>73</v>
      </c>
      <c r="C74" s="390">
        <v>15</v>
      </c>
      <c r="D74" s="377">
        <v>0.82950000000000002</v>
      </c>
      <c r="E74" s="377">
        <v>0.17050000000000001</v>
      </c>
      <c r="F74" s="292"/>
      <c r="G74" s="18"/>
      <c r="H74" s="18"/>
    </row>
    <row r="75" spans="1:27">
      <c r="A75" s="389" t="s">
        <v>1303</v>
      </c>
      <c r="B75" s="390">
        <v>2</v>
      </c>
      <c r="C75" s="390">
        <v>5</v>
      </c>
      <c r="D75" s="377">
        <v>0.28570000000000001</v>
      </c>
      <c r="E75" s="377">
        <v>0.71430000000000005</v>
      </c>
      <c r="F75" s="292"/>
      <c r="G75" s="18"/>
      <c r="H75" s="18"/>
    </row>
    <row r="76" spans="1:27">
      <c r="A76" s="389" t="s">
        <v>1295</v>
      </c>
      <c r="B76" s="390">
        <v>12</v>
      </c>
      <c r="C76" s="390">
        <v>13</v>
      </c>
      <c r="D76" s="377">
        <v>0.48</v>
      </c>
      <c r="E76" s="377">
        <v>0.52</v>
      </c>
      <c r="F76" s="292"/>
      <c r="G76" s="18"/>
      <c r="H76" s="18"/>
    </row>
    <row r="77" spans="1:27">
      <c r="A77" s="391" t="s">
        <v>1255</v>
      </c>
      <c r="B77" s="392">
        <v>504</v>
      </c>
      <c r="C77" s="392">
        <v>141</v>
      </c>
      <c r="D77" s="393">
        <v>0.78139999999999998</v>
      </c>
      <c r="E77" s="393">
        <v>0.21859999999999999</v>
      </c>
      <c r="F77" s="293"/>
      <c r="G77" s="18"/>
      <c r="H77" s="18"/>
      <c r="AA77" s="69"/>
    </row>
    <row r="78" spans="1:27">
      <c r="A78" s="19"/>
      <c r="B78" s="19"/>
      <c r="C78" s="19"/>
      <c r="D78" s="19"/>
      <c r="E78" s="19"/>
      <c r="F78" s="18"/>
      <c r="G78" s="18"/>
      <c r="H78" s="18"/>
      <c r="I78" s="70"/>
      <c r="AA78" s="69"/>
    </row>
    <row r="79" spans="1:27">
      <c r="A79" s="137"/>
      <c r="B79" s="137"/>
      <c r="C79" s="137"/>
      <c r="D79" s="137"/>
      <c r="E79" s="137"/>
      <c r="F79" s="137"/>
      <c r="G79" s="137"/>
      <c r="H79" s="282"/>
      <c r="I79" s="70"/>
      <c r="AA79" s="69"/>
    </row>
    <row r="80" spans="1:27" ht="15.75" customHeight="1">
      <c r="A80" s="1069" t="s">
        <v>1324</v>
      </c>
      <c r="B80" s="1069"/>
      <c r="C80" s="1069"/>
      <c r="D80" s="1069"/>
      <c r="E80" s="1069"/>
      <c r="F80" s="1069"/>
      <c r="G80" s="1069"/>
      <c r="H80" s="287"/>
      <c r="I80" s="69"/>
      <c r="AA80" s="69"/>
    </row>
    <row r="81" spans="1:27">
      <c r="A81" s="345" t="s">
        <v>1289</v>
      </c>
      <c r="B81" s="353" t="s">
        <v>1325</v>
      </c>
      <c r="C81" s="353" t="s">
        <v>1302</v>
      </c>
      <c r="D81" s="353" t="s">
        <v>1326</v>
      </c>
      <c r="E81" s="353" t="s">
        <v>1325</v>
      </c>
      <c r="F81" s="353" t="s">
        <v>1302</v>
      </c>
      <c r="G81" s="353" t="s">
        <v>1326</v>
      </c>
      <c r="H81" s="137"/>
      <c r="I81" s="69"/>
      <c r="AA81" s="69"/>
    </row>
    <row r="82" spans="1:27">
      <c r="A82" s="389" t="s">
        <v>1247</v>
      </c>
      <c r="B82" s="390">
        <v>61</v>
      </c>
      <c r="C82" s="390">
        <v>129</v>
      </c>
      <c r="D82" s="390">
        <v>38</v>
      </c>
      <c r="E82" s="377">
        <v>0.26750000000000002</v>
      </c>
      <c r="F82" s="377">
        <v>0.56579999999999997</v>
      </c>
      <c r="G82" s="377">
        <v>0.16669999999999999</v>
      </c>
      <c r="H82" s="137"/>
      <c r="I82" s="69"/>
      <c r="AA82" s="69"/>
    </row>
    <row r="83" spans="1:27">
      <c r="A83" s="389" t="s">
        <v>1248</v>
      </c>
      <c r="B83" s="390">
        <v>30</v>
      </c>
      <c r="C83" s="390">
        <v>55</v>
      </c>
      <c r="D83" s="390">
        <v>6</v>
      </c>
      <c r="E83" s="377">
        <v>0.32969999999999999</v>
      </c>
      <c r="F83" s="377">
        <v>0.60440000000000005</v>
      </c>
      <c r="G83" s="377">
        <v>6.59E-2</v>
      </c>
      <c r="H83" s="137"/>
      <c r="I83" s="69"/>
      <c r="AA83" s="69"/>
    </row>
    <row r="84" spans="1:27">
      <c r="A84" s="389" t="s">
        <v>1249</v>
      </c>
      <c r="B84" s="390">
        <v>94</v>
      </c>
      <c r="C84" s="390">
        <v>100</v>
      </c>
      <c r="D84" s="390">
        <v>12</v>
      </c>
      <c r="E84" s="377">
        <v>0.45629999999999998</v>
      </c>
      <c r="F84" s="377">
        <v>0.4854</v>
      </c>
      <c r="G84" s="377">
        <v>5.8299999999999998E-2</v>
      </c>
      <c r="H84" s="137"/>
      <c r="I84" s="69"/>
      <c r="AA84" s="69"/>
    </row>
    <row r="85" spans="1:27">
      <c r="A85" s="389" t="s">
        <v>1250</v>
      </c>
      <c r="B85" s="390">
        <v>29</v>
      </c>
      <c r="C85" s="390">
        <v>50</v>
      </c>
      <c r="D85" s="390">
        <v>9</v>
      </c>
      <c r="E85" s="377">
        <v>0.32950000000000002</v>
      </c>
      <c r="F85" s="377">
        <v>0.56820000000000004</v>
      </c>
      <c r="G85" s="377">
        <v>0.1023</v>
      </c>
      <c r="H85" s="137"/>
      <c r="I85" s="69"/>
      <c r="AA85" s="69"/>
    </row>
    <row r="86" spans="1:27">
      <c r="A86" s="389" t="s">
        <v>1303</v>
      </c>
      <c r="B86" s="390">
        <v>1</v>
      </c>
      <c r="C86" s="390">
        <v>2</v>
      </c>
      <c r="D86" s="390">
        <v>4</v>
      </c>
      <c r="E86" s="377">
        <v>0.1429</v>
      </c>
      <c r="F86" s="377">
        <v>0.28570000000000001</v>
      </c>
      <c r="G86" s="377">
        <v>0.57140000000000002</v>
      </c>
      <c r="H86" s="137"/>
      <c r="I86" s="69"/>
      <c r="AA86" s="69"/>
    </row>
    <row r="87" spans="1:27">
      <c r="A87" s="389" t="s">
        <v>1295</v>
      </c>
      <c r="B87" s="390">
        <v>11</v>
      </c>
      <c r="C87" s="390">
        <v>12</v>
      </c>
      <c r="D87" s="390">
        <v>2</v>
      </c>
      <c r="E87" s="377">
        <v>0.44</v>
      </c>
      <c r="F87" s="377">
        <v>0.48</v>
      </c>
      <c r="G87" s="377">
        <v>0.08</v>
      </c>
      <c r="H87" s="137"/>
      <c r="I87" s="69"/>
      <c r="AA87" s="69"/>
    </row>
    <row r="88" spans="1:27">
      <c r="A88" s="391" t="s">
        <v>1255</v>
      </c>
      <c r="B88" s="392">
        <v>226</v>
      </c>
      <c r="C88" s="392">
        <v>348</v>
      </c>
      <c r="D88" s="392">
        <v>71</v>
      </c>
      <c r="E88" s="393">
        <v>0.35039999999999999</v>
      </c>
      <c r="F88" s="393">
        <v>0.53949999999999998</v>
      </c>
      <c r="G88" s="393">
        <v>0.1101</v>
      </c>
      <c r="H88" s="137"/>
      <c r="I88" s="69"/>
      <c r="AA88" s="69"/>
    </row>
    <row r="89" spans="1:27">
      <c r="A89" s="19"/>
      <c r="B89" s="19"/>
      <c r="C89" s="19"/>
      <c r="D89" s="19"/>
      <c r="E89" s="19"/>
      <c r="F89" s="19"/>
      <c r="G89" s="19"/>
      <c r="H89" s="19"/>
      <c r="I89" s="70"/>
      <c r="AA89" s="69"/>
    </row>
    <row r="90" spans="1:27" s="157" customFormat="1">
      <c r="A90" s="137"/>
      <c r="B90" s="137"/>
      <c r="C90" s="137"/>
      <c r="D90" s="137"/>
      <c r="E90" s="137"/>
      <c r="F90" s="137"/>
      <c r="G90" s="289"/>
      <c r="H90" s="142"/>
      <c r="I90" s="284"/>
      <c r="J90" s="284"/>
      <c r="K90" s="284"/>
      <c r="L90" s="284"/>
      <c r="M90" s="284"/>
      <c r="N90" s="284"/>
      <c r="O90" s="284"/>
      <c r="P90" s="284"/>
      <c r="Q90" s="284"/>
      <c r="R90" s="284"/>
      <c r="S90" s="284"/>
      <c r="T90" s="284"/>
      <c r="U90" s="284"/>
      <c r="V90" s="284"/>
      <c r="W90" s="284"/>
      <c r="X90" s="284"/>
      <c r="Y90" s="284"/>
      <c r="Z90" s="284"/>
      <c r="AA90" s="284"/>
    </row>
    <row r="91" spans="1:27">
      <c r="A91" s="1069" t="s">
        <v>1327</v>
      </c>
      <c r="B91" s="1069"/>
      <c r="C91" s="1069"/>
      <c r="D91" s="1069"/>
      <c r="E91" s="1069"/>
      <c r="F91" s="1069"/>
      <c r="G91" s="1069"/>
      <c r="H91" s="1069"/>
      <c r="I91" s="1069"/>
      <c r="J91" s="1069"/>
      <c r="K91" s="1069"/>
      <c r="L91" s="1069"/>
      <c r="M91" s="1069"/>
    </row>
    <row r="92" spans="1:27">
      <c r="A92" s="345"/>
      <c r="B92" s="353"/>
      <c r="C92" s="1072" t="s">
        <v>1328</v>
      </c>
      <c r="D92" s="1073"/>
      <c r="E92" s="1072" t="s">
        <v>1329</v>
      </c>
      <c r="F92" s="1070"/>
      <c r="G92" s="1073"/>
      <c r="H92" s="1072" t="s">
        <v>1330</v>
      </c>
      <c r="I92" s="1070"/>
      <c r="J92" s="1070"/>
      <c r="K92" s="1070"/>
      <c r="L92" s="1070"/>
      <c r="M92" s="1074"/>
    </row>
    <row r="93" spans="1:27">
      <c r="A93" s="345"/>
      <c r="B93" s="353" t="s">
        <v>1331</v>
      </c>
      <c r="C93" s="824" t="s">
        <v>1332</v>
      </c>
      <c r="D93" s="353" t="s">
        <v>1333</v>
      </c>
      <c r="E93" s="823" t="s">
        <v>1334</v>
      </c>
      <c r="F93" s="353" t="s">
        <v>1335</v>
      </c>
      <c r="G93" s="353" t="s">
        <v>1336</v>
      </c>
      <c r="H93" s="823" t="s">
        <v>1247</v>
      </c>
      <c r="I93" s="353" t="s">
        <v>1248</v>
      </c>
      <c r="J93" s="353" t="s">
        <v>1249</v>
      </c>
      <c r="K93" s="353" t="s">
        <v>1250</v>
      </c>
      <c r="L93" s="353" t="s">
        <v>1337</v>
      </c>
      <c r="M93" s="353" t="s">
        <v>1295</v>
      </c>
    </row>
    <row r="94" spans="1:27">
      <c r="A94" s="349" t="s">
        <v>1338</v>
      </c>
      <c r="B94" s="844">
        <v>4556</v>
      </c>
      <c r="C94" s="845">
        <v>3879</v>
      </c>
      <c r="D94" s="370">
        <v>677</v>
      </c>
      <c r="E94" s="821">
        <v>554</v>
      </c>
      <c r="F94" s="844">
        <v>3215</v>
      </c>
      <c r="G94" s="370">
        <v>787</v>
      </c>
      <c r="H94" s="821">
        <v>500</v>
      </c>
      <c r="I94" s="370">
        <v>897</v>
      </c>
      <c r="J94" s="844">
        <v>2578</v>
      </c>
      <c r="K94" s="370">
        <v>361</v>
      </c>
      <c r="L94" s="370">
        <v>34</v>
      </c>
      <c r="M94" s="370">
        <v>186</v>
      </c>
    </row>
    <row r="95" spans="1:27">
      <c r="A95" s="349" t="s">
        <v>1339</v>
      </c>
      <c r="B95" s="370">
        <v>263</v>
      </c>
      <c r="C95" s="821">
        <v>220</v>
      </c>
      <c r="D95" s="370">
        <v>43</v>
      </c>
      <c r="E95" s="821">
        <v>42</v>
      </c>
      <c r="F95" s="370">
        <v>175</v>
      </c>
      <c r="G95" s="370">
        <v>46</v>
      </c>
      <c r="H95" s="821">
        <v>68</v>
      </c>
      <c r="I95" s="370">
        <v>22</v>
      </c>
      <c r="J95" s="370">
        <v>107</v>
      </c>
      <c r="K95" s="370">
        <v>58</v>
      </c>
      <c r="L95" s="370">
        <v>1</v>
      </c>
      <c r="M95" s="370">
        <v>7</v>
      </c>
    </row>
    <row r="96" spans="1:27">
      <c r="A96" s="349" t="s">
        <v>1340</v>
      </c>
      <c r="B96" s="387">
        <v>5.7726075504828795</v>
      </c>
      <c r="C96" s="822">
        <v>5.6715648362980149</v>
      </c>
      <c r="D96" s="387">
        <v>6.3515509601181686</v>
      </c>
      <c r="E96" s="822">
        <v>7.5812274368231041</v>
      </c>
      <c r="F96" s="387">
        <v>5.4432348367029553</v>
      </c>
      <c r="G96" s="387">
        <v>5.8449809402795427</v>
      </c>
      <c r="H96" s="822">
        <v>13.600000000000001</v>
      </c>
      <c r="I96" s="387">
        <v>2.5</v>
      </c>
      <c r="J96" s="387">
        <v>4.1505042668735452</v>
      </c>
      <c r="K96" s="387">
        <v>16.066481994459831</v>
      </c>
      <c r="L96" s="387">
        <v>2.9411764705882351</v>
      </c>
      <c r="M96" s="387">
        <v>3.763440860215054</v>
      </c>
    </row>
    <row r="97" spans="1:27">
      <c r="A97" s="571" t="s">
        <v>2349</v>
      </c>
      <c r="B97" s="147"/>
      <c r="C97" s="147"/>
      <c r="D97" s="147"/>
      <c r="E97" s="147"/>
      <c r="F97" s="147"/>
      <c r="G97" s="147"/>
      <c r="H97" s="142"/>
      <c r="I97" s="18"/>
      <c r="J97" s="24"/>
      <c r="K97" s="18"/>
      <c r="L97" s="18"/>
      <c r="M97" s="18"/>
    </row>
    <row r="98" spans="1:27">
      <c r="A98" s="571" t="s">
        <v>1341</v>
      </c>
      <c r="B98" s="142"/>
      <c r="C98" s="142"/>
      <c r="D98" s="142"/>
      <c r="E98" s="143"/>
      <c r="F98" s="142"/>
      <c r="G98" s="142"/>
      <c r="H98" s="142"/>
      <c r="I98" s="18"/>
      <c r="J98" s="24"/>
      <c r="K98" s="18"/>
      <c r="L98" s="18"/>
      <c r="M98" s="18"/>
    </row>
    <row r="99" spans="1:27">
      <c r="A99" s="22"/>
      <c r="B99" s="22"/>
      <c r="C99" s="22"/>
      <c r="D99" s="22"/>
      <c r="E99" s="25"/>
      <c r="F99" s="18"/>
      <c r="G99" s="132"/>
      <c r="H99" s="72"/>
      <c r="I99" s="70"/>
      <c r="J99" s="70"/>
      <c r="K99" s="70"/>
      <c r="L99" s="70"/>
      <c r="M99" s="70"/>
    </row>
    <row r="100" spans="1:27">
      <c r="A100" s="1069" t="s">
        <v>1342</v>
      </c>
      <c r="B100" s="1069"/>
      <c r="C100" s="1069"/>
      <c r="D100" s="1069"/>
      <c r="E100" s="1069"/>
      <c r="F100" s="29"/>
      <c r="G100" s="142"/>
      <c r="H100" s="284"/>
    </row>
    <row r="101" spans="1:27">
      <c r="A101" s="345" t="s">
        <v>1289</v>
      </c>
      <c r="B101" s="353" t="s">
        <v>1333</v>
      </c>
      <c r="C101" s="353" t="s">
        <v>1332</v>
      </c>
      <c r="D101" s="353" t="s">
        <v>1323</v>
      </c>
      <c r="E101" s="353" t="s">
        <v>1322</v>
      </c>
      <c r="F101" s="20"/>
      <c r="G101" s="142"/>
      <c r="H101" s="284"/>
    </row>
    <row r="102" spans="1:27">
      <c r="A102" s="349" t="s">
        <v>1247</v>
      </c>
      <c r="B102" s="370">
        <v>9</v>
      </c>
      <c r="C102" s="370">
        <v>59</v>
      </c>
      <c r="D102" s="370">
        <v>1.98</v>
      </c>
      <c r="E102" s="370">
        <v>12.97</v>
      </c>
      <c r="F102" s="20"/>
      <c r="G102" s="18"/>
      <c r="I102" s="326"/>
      <c r="J102" s="326"/>
      <c r="K102" s="326"/>
      <c r="L102" s="326"/>
    </row>
    <row r="103" spans="1:27">
      <c r="A103" s="349" t="s">
        <v>1248</v>
      </c>
      <c r="B103" s="370">
        <v>4</v>
      </c>
      <c r="C103" s="370">
        <v>18</v>
      </c>
      <c r="D103" s="370">
        <v>0.83</v>
      </c>
      <c r="E103" s="370">
        <v>3.71</v>
      </c>
      <c r="F103" s="20"/>
      <c r="G103" s="132"/>
      <c r="H103" s="72"/>
      <c r="I103" s="326"/>
      <c r="J103" s="326"/>
      <c r="K103" s="326"/>
      <c r="L103" s="326"/>
    </row>
    <row r="104" spans="1:27">
      <c r="A104" s="349" t="s">
        <v>1249</v>
      </c>
      <c r="B104" s="370">
        <v>15</v>
      </c>
      <c r="C104" s="370">
        <v>92</v>
      </c>
      <c r="D104" s="370">
        <v>0.56999999999999995</v>
      </c>
      <c r="E104" s="370">
        <v>3.5</v>
      </c>
      <c r="F104" s="20"/>
      <c r="G104" s="18"/>
      <c r="H104" s="142"/>
      <c r="I104" s="326"/>
      <c r="J104" s="326"/>
      <c r="K104" s="326"/>
      <c r="L104" s="326"/>
    </row>
    <row r="105" spans="1:27">
      <c r="A105" s="349" t="s">
        <v>1250</v>
      </c>
      <c r="B105" s="370">
        <v>10</v>
      </c>
      <c r="C105" s="370">
        <v>48</v>
      </c>
      <c r="D105" s="370">
        <v>2.81</v>
      </c>
      <c r="E105" s="370">
        <v>13.47</v>
      </c>
      <c r="F105" s="20"/>
      <c r="G105" s="18"/>
      <c r="H105" s="142"/>
      <c r="I105" s="326"/>
      <c r="J105" s="326"/>
      <c r="K105" s="326"/>
      <c r="L105" s="326"/>
    </row>
    <row r="106" spans="1:27">
      <c r="A106" s="349" t="s">
        <v>1343</v>
      </c>
      <c r="B106" s="370">
        <v>1</v>
      </c>
      <c r="C106" s="370">
        <v>0</v>
      </c>
      <c r="D106" s="370">
        <v>2.95</v>
      </c>
      <c r="E106" s="370">
        <v>0</v>
      </c>
      <c r="F106" s="20"/>
      <c r="G106" s="18"/>
      <c r="H106" s="142"/>
      <c r="I106" s="326"/>
      <c r="J106" s="326"/>
      <c r="K106" s="326"/>
      <c r="L106" s="326"/>
    </row>
    <row r="107" spans="1:27">
      <c r="A107" s="349" t="s">
        <v>1295</v>
      </c>
      <c r="B107" s="370">
        <v>4</v>
      </c>
      <c r="C107" s="370">
        <v>3</v>
      </c>
      <c r="D107" s="370">
        <v>2.19</v>
      </c>
      <c r="E107" s="370">
        <v>1.64</v>
      </c>
      <c r="F107" s="20"/>
      <c r="G107" s="18"/>
      <c r="H107" s="142"/>
      <c r="I107" s="326"/>
      <c r="J107" s="326"/>
      <c r="K107" s="326"/>
      <c r="L107" s="326"/>
    </row>
    <row r="108" spans="1:27">
      <c r="A108" s="373" t="s">
        <v>1255</v>
      </c>
      <c r="B108" s="371">
        <v>43</v>
      </c>
      <c r="C108" s="371">
        <v>220</v>
      </c>
      <c r="D108" s="371">
        <v>1.04</v>
      </c>
      <c r="E108" s="371">
        <v>5.31</v>
      </c>
      <c r="F108" s="27"/>
      <c r="G108" s="18"/>
      <c r="H108" s="743"/>
    </row>
    <row r="109" spans="1:27" ht="52.5" customHeight="1">
      <c r="A109" s="1077" t="s">
        <v>2238</v>
      </c>
      <c r="B109" s="1077"/>
      <c r="C109" s="1077"/>
      <c r="D109" s="1077"/>
      <c r="E109" s="1077"/>
      <c r="F109" s="18"/>
      <c r="G109" s="19"/>
      <c r="H109" s="132"/>
      <c r="I109" s="72"/>
      <c r="J109" s="72"/>
      <c r="K109" s="72"/>
      <c r="L109" s="72"/>
      <c r="M109" s="72"/>
    </row>
    <row r="110" spans="1:27" s="157" customFormat="1">
      <c r="A110" s="137"/>
      <c r="B110" s="137"/>
      <c r="C110" s="137"/>
      <c r="D110" s="137"/>
      <c r="E110" s="137"/>
      <c r="F110" s="137"/>
      <c r="G110" s="288"/>
      <c r="H110" s="142"/>
      <c r="I110" s="284"/>
      <c r="J110" s="284"/>
      <c r="K110" s="284"/>
      <c r="L110" s="284"/>
      <c r="M110" s="284"/>
      <c r="N110" s="284"/>
      <c r="O110" s="284"/>
      <c r="P110" s="284"/>
      <c r="Q110" s="284"/>
      <c r="R110" s="284"/>
      <c r="S110" s="284"/>
      <c r="T110" s="284"/>
      <c r="U110" s="284"/>
      <c r="V110" s="284"/>
      <c r="W110" s="284"/>
      <c r="X110" s="284"/>
      <c r="Y110" s="284"/>
      <c r="Z110" s="284"/>
      <c r="AA110" s="284"/>
    </row>
    <row r="111" spans="1:27" s="157" customFormat="1">
      <c r="A111" s="137"/>
      <c r="B111" s="137"/>
      <c r="C111" s="137"/>
      <c r="D111" s="137"/>
      <c r="E111" s="137"/>
      <c r="F111" s="137"/>
      <c r="G111" s="288"/>
      <c r="H111" s="142"/>
      <c r="I111" s="284"/>
      <c r="J111" s="284"/>
      <c r="K111" s="284"/>
      <c r="L111" s="284"/>
      <c r="M111" s="284"/>
      <c r="N111" s="284"/>
      <c r="O111" s="284"/>
      <c r="P111" s="284"/>
      <c r="Q111" s="284"/>
      <c r="R111" s="284"/>
      <c r="S111" s="284"/>
      <c r="T111" s="284"/>
      <c r="U111" s="284"/>
      <c r="V111" s="284"/>
      <c r="W111" s="284"/>
      <c r="X111" s="284"/>
      <c r="Y111" s="284"/>
      <c r="Z111" s="284"/>
      <c r="AA111" s="284"/>
    </row>
    <row r="112" spans="1:27" ht="33" customHeight="1">
      <c r="A112" s="367" t="s">
        <v>1344</v>
      </c>
      <c r="B112" s="753" t="s">
        <v>1345</v>
      </c>
      <c r="C112" s="753" t="s">
        <v>1346</v>
      </c>
      <c r="D112" s="753" t="s">
        <v>1347</v>
      </c>
      <c r="E112" s="137"/>
      <c r="F112" s="137"/>
      <c r="G112" s="180"/>
      <c r="H112" s="18"/>
      <c r="AA112" s="68"/>
    </row>
    <row r="113" spans="1:56">
      <c r="A113" s="349" t="s">
        <v>1247</v>
      </c>
      <c r="B113" s="724">
        <v>489</v>
      </c>
      <c r="C113" s="724">
        <v>264</v>
      </c>
      <c r="D113" s="387">
        <f>(C113/B113)*100</f>
        <v>53.987730061349694</v>
      </c>
      <c r="E113" s="137"/>
      <c r="F113" s="137"/>
      <c r="G113" s="180"/>
      <c r="H113" s="18"/>
      <c r="AA113" s="68"/>
    </row>
    <row r="114" spans="1:56">
      <c r="A114" s="349" t="s">
        <v>1248</v>
      </c>
      <c r="B114" s="724">
        <v>897</v>
      </c>
      <c r="C114" s="724">
        <v>813</v>
      </c>
      <c r="D114" s="387">
        <f t="shared" ref="D114:D117" si="0">(C114/B114)*100</f>
        <v>90.635451505016718</v>
      </c>
      <c r="E114" s="137"/>
      <c r="F114" s="137"/>
      <c r="G114" s="19"/>
      <c r="H114" s="18"/>
      <c r="AA114" s="68"/>
    </row>
    <row r="115" spans="1:56">
      <c r="A115" s="349" t="s">
        <v>1249</v>
      </c>
      <c r="B115" s="724">
        <v>2567</v>
      </c>
      <c r="C115" s="724">
        <v>1022</v>
      </c>
      <c r="D115" s="387">
        <f t="shared" si="0"/>
        <v>39.813011297234127</v>
      </c>
      <c r="E115" s="137"/>
      <c r="F115" s="137"/>
      <c r="G115" s="19"/>
      <c r="H115" s="18"/>
      <c r="AA115" s="68"/>
    </row>
    <row r="116" spans="1:56">
      <c r="A116" s="349" t="s">
        <v>1250</v>
      </c>
      <c r="B116" s="724">
        <v>356</v>
      </c>
      <c r="C116" s="724">
        <v>159</v>
      </c>
      <c r="D116" s="387">
        <f t="shared" si="0"/>
        <v>44.662921348314605</v>
      </c>
      <c r="E116" s="137"/>
      <c r="F116" s="137"/>
      <c r="G116" s="18"/>
      <c r="H116" s="1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row>
    <row r="117" spans="1:56">
      <c r="A117" s="373" t="s">
        <v>14</v>
      </c>
      <c r="B117" s="372">
        <f>SUM(B113:B116)</f>
        <v>4309</v>
      </c>
      <c r="C117" s="372">
        <f>SUM(C113:C116)</f>
        <v>2258</v>
      </c>
      <c r="D117" s="388">
        <f t="shared" si="0"/>
        <v>52.401949408215366</v>
      </c>
      <c r="E117" s="137"/>
      <c r="F117" s="137"/>
      <c r="G117" s="18"/>
      <c r="H117" s="1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row>
    <row r="118" spans="1:56">
      <c r="A118" s="129" t="s">
        <v>1348</v>
      </c>
      <c r="B118" s="98"/>
      <c r="C118" s="98"/>
      <c r="D118" s="760"/>
      <c r="E118" s="137"/>
      <c r="F118" s="137"/>
      <c r="G118" s="18"/>
      <c r="H118" s="1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row>
    <row r="119" spans="1:56" s="157" customFormat="1">
      <c r="A119" s="137"/>
      <c r="B119" s="137"/>
      <c r="C119" s="137"/>
      <c r="D119" s="137"/>
      <c r="E119" s="137"/>
      <c r="F119" s="137"/>
      <c r="G119" s="142"/>
      <c r="H119" s="142"/>
      <c r="I119" s="284"/>
      <c r="J119" s="284"/>
      <c r="K119" s="284"/>
      <c r="L119" s="284"/>
      <c r="M119" s="284"/>
      <c r="N119" s="284"/>
      <c r="O119" s="284"/>
      <c r="P119" s="284"/>
      <c r="Q119" s="284"/>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row>
    <row r="120" spans="1:56">
      <c r="A120" s="1069" t="s">
        <v>1349</v>
      </c>
      <c r="B120" s="1069"/>
      <c r="C120" s="1069"/>
      <c r="D120" s="1069"/>
      <c r="E120" s="137"/>
      <c r="F120" s="137"/>
      <c r="G120" s="18"/>
      <c r="H120" s="1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row>
    <row r="121" spans="1:56">
      <c r="A121" s="373" t="s">
        <v>1289</v>
      </c>
      <c r="B121" s="371" t="s">
        <v>1345</v>
      </c>
      <c r="C121" s="371" t="s">
        <v>1350</v>
      </c>
      <c r="D121" s="386" t="s">
        <v>1347</v>
      </c>
      <c r="E121" s="146"/>
      <c r="F121" s="143"/>
      <c r="G121" s="24"/>
      <c r="H121" s="18"/>
      <c r="AA121" s="69"/>
    </row>
    <row r="122" spans="1:56">
      <c r="A122" s="349" t="s">
        <v>1247</v>
      </c>
      <c r="B122" s="724">
        <v>489</v>
      </c>
      <c r="C122" s="724">
        <v>444</v>
      </c>
      <c r="D122" s="387">
        <f>(C122/B122)*100</f>
        <v>90.797546012269933</v>
      </c>
      <c r="E122" s="20"/>
      <c r="F122" s="24"/>
      <c r="G122" s="24"/>
      <c r="H122" s="18"/>
      <c r="AA122" s="69"/>
    </row>
    <row r="123" spans="1:56">
      <c r="A123" s="349" t="s">
        <v>1248</v>
      </c>
      <c r="B123" s="724">
        <v>897</v>
      </c>
      <c r="C123" s="724">
        <v>824</v>
      </c>
      <c r="D123" s="387">
        <f t="shared" ref="D123:D125" si="1">(C123/B123)*100</f>
        <v>91.861761426978816</v>
      </c>
      <c r="E123" s="20"/>
      <c r="F123" s="24"/>
      <c r="G123" s="24"/>
      <c r="H123" s="18"/>
      <c r="AA123" s="69"/>
    </row>
    <row r="124" spans="1:56">
      <c r="A124" s="349" t="s">
        <v>1249</v>
      </c>
      <c r="B124" s="724">
        <v>2567</v>
      </c>
      <c r="C124" s="724">
        <v>2526</v>
      </c>
      <c r="D124" s="387">
        <f t="shared" si="1"/>
        <v>98.402804830541484</v>
      </c>
      <c r="E124" s="20"/>
      <c r="F124" s="24"/>
      <c r="G124" s="24"/>
      <c r="H124" s="18"/>
      <c r="AA124" s="69"/>
    </row>
    <row r="125" spans="1:56">
      <c r="A125" s="349" t="s">
        <v>1250</v>
      </c>
      <c r="B125" s="724">
        <v>356</v>
      </c>
      <c r="C125" s="724">
        <v>321</v>
      </c>
      <c r="D125" s="387">
        <f t="shared" si="1"/>
        <v>90.168539325842701</v>
      </c>
      <c r="E125" s="20"/>
      <c r="F125" s="24"/>
      <c r="G125" s="24"/>
      <c r="H125" s="18"/>
      <c r="AA125" s="69"/>
    </row>
    <row r="126" spans="1:56">
      <c r="A126" s="373" t="s">
        <v>14</v>
      </c>
      <c r="B126" s="372">
        <f>SUM(B122:B125)</f>
        <v>4309</v>
      </c>
      <c r="C126" s="372">
        <f>SUM(C122:C125)</f>
        <v>4115</v>
      </c>
      <c r="D126" s="388">
        <f>(C126/B126)*100</f>
        <v>95.497795312137384</v>
      </c>
      <c r="E126" s="20"/>
      <c r="F126" s="24"/>
      <c r="G126" s="24"/>
      <c r="H126" s="18"/>
      <c r="AA126" s="69"/>
    </row>
    <row r="127" spans="1:56">
      <c r="A127" s="23" t="s">
        <v>1348</v>
      </c>
      <c r="B127" s="18"/>
      <c r="C127" s="18"/>
      <c r="D127" s="18"/>
      <c r="E127" s="18"/>
      <c r="F127" s="24"/>
      <c r="G127" s="24"/>
      <c r="H127" s="18"/>
      <c r="AA127" s="69"/>
    </row>
    <row r="128" spans="1:56">
      <c r="B128" s="68"/>
      <c r="C128" s="68"/>
      <c r="D128" s="68"/>
      <c r="E128" s="68"/>
      <c r="F128" s="71"/>
      <c r="G128" s="71"/>
      <c r="AA128" s="69"/>
    </row>
    <row r="129" spans="1:27">
      <c r="A129" s="68"/>
      <c r="B129" s="68"/>
      <c r="C129" s="68"/>
      <c r="D129" s="68"/>
      <c r="E129" s="68"/>
      <c r="F129" s="71"/>
      <c r="G129" s="71"/>
      <c r="AA129" s="69"/>
    </row>
    <row r="130" spans="1:27">
      <c r="A130" s="157"/>
      <c r="B130" s="157"/>
      <c r="C130" s="157"/>
      <c r="D130" s="157"/>
      <c r="E130" s="296"/>
      <c r="F130" s="758"/>
      <c r="G130" s="758"/>
      <c r="AA130" s="69"/>
    </row>
    <row r="131" spans="1:27" ht="15" customHeight="1">
      <c r="A131" s="1069" t="s">
        <v>1351</v>
      </c>
      <c r="B131" s="1069"/>
      <c r="C131" s="1069"/>
      <c r="D131" s="1069"/>
      <c r="E131" s="1069"/>
      <c r="F131" s="1069"/>
      <c r="G131" s="1069"/>
      <c r="H131" s="69"/>
      <c r="AA131" s="69"/>
    </row>
    <row r="132" spans="1:27">
      <c r="A132" s="345"/>
      <c r="B132" s="353" t="s">
        <v>1276</v>
      </c>
      <c r="C132" s="353" t="s">
        <v>1352</v>
      </c>
      <c r="D132" s="353" t="s">
        <v>1353</v>
      </c>
      <c r="E132" s="353" t="s">
        <v>1277</v>
      </c>
      <c r="F132" s="353" t="s">
        <v>1354</v>
      </c>
      <c r="G132" s="353" t="s">
        <v>14</v>
      </c>
      <c r="H132" s="69"/>
      <c r="AA132" s="69"/>
    </row>
    <row r="133" spans="1:27">
      <c r="A133" s="354" t="s">
        <v>1355</v>
      </c>
      <c r="B133" s="761">
        <v>0.85499999999999998</v>
      </c>
      <c r="C133" s="761">
        <v>0.71</v>
      </c>
      <c r="D133" s="761">
        <v>0.79100000000000004</v>
      </c>
      <c r="E133" s="761">
        <v>0.80400000000000005</v>
      </c>
      <c r="F133" s="761">
        <v>1.0109999999999999</v>
      </c>
      <c r="G133" s="761">
        <v>0.76700000000000002</v>
      </c>
      <c r="H133" s="69"/>
      <c r="AA133" s="69"/>
    </row>
    <row r="134" spans="1:27">
      <c r="A134" s="354" t="s">
        <v>1356</v>
      </c>
      <c r="B134" s="761">
        <v>0.95899999999999996</v>
      </c>
      <c r="C134" s="761">
        <v>1.0009999999999999</v>
      </c>
      <c r="D134" s="761">
        <v>0.95599999999999996</v>
      </c>
      <c r="E134" s="761">
        <v>0.879</v>
      </c>
      <c r="F134" s="761">
        <v>0.78300000000000003</v>
      </c>
      <c r="G134" s="761">
        <v>0.84499999999999997</v>
      </c>
      <c r="H134" s="69"/>
      <c r="AA134" s="69"/>
    </row>
    <row r="135" spans="1:27">
      <c r="A135" s="354" t="s">
        <v>1357</v>
      </c>
      <c r="B135" s="761">
        <v>0.95199999999999996</v>
      </c>
      <c r="C135" s="761">
        <v>0.95</v>
      </c>
      <c r="D135" s="761">
        <v>0.86</v>
      </c>
      <c r="E135" s="761">
        <v>0.97199999999999998</v>
      </c>
      <c r="F135" s="762" t="s">
        <v>1358</v>
      </c>
      <c r="G135" s="761">
        <v>0.82299999999999995</v>
      </c>
      <c r="H135" s="69"/>
      <c r="AA135" s="69"/>
    </row>
    <row r="136" spans="1:27">
      <c r="A136" s="354" t="s">
        <v>1359</v>
      </c>
      <c r="B136" s="761">
        <v>1.0509999999999999</v>
      </c>
      <c r="C136" s="762" t="s">
        <v>1358</v>
      </c>
      <c r="D136" s="762" t="s">
        <v>1358</v>
      </c>
      <c r="E136" s="762" t="s">
        <v>1358</v>
      </c>
      <c r="F136" s="762" t="s">
        <v>1358</v>
      </c>
      <c r="G136" s="761">
        <v>0.91200000000000003</v>
      </c>
      <c r="H136" s="69"/>
      <c r="AA136" s="69"/>
    </row>
    <row r="137" spans="1:27">
      <c r="A137" s="731" t="s">
        <v>1360</v>
      </c>
      <c r="B137" s="759"/>
      <c r="C137" s="759"/>
      <c r="D137" s="759"/>
      <c r="E137" s="759"/>
      <c r="F137" s="759"/>
      <c r="G137" s="759"/>
      <c r="AA137" s="69"/>
    </row>
    <row r="138" spans="1:27">
      <c r="A138" s="68"/>
      <c r="B138" s="68"/>
      <c r="C138" s="68"/>
      <c r="D138" s="68"/>
      <c r="E138" s="68"/>
      <c r="F138" s="727"/>
      <c r="G138" s="71"/>
      <c r="AA138" s="69"/>
    </row>
    <row r="139" spans="1:27">
      <c r="A139" s="70"/>
      <c r="B139" s="70"/>
      <c r="C139" s="68"/>
      <c r="D139" s="68"/>
      <c r="E139" s="68"/>
      <c r="F139" s="727"/>
      <c r="G139" s="71"/>
      <c r="AA139" s="69"/>
    </row>
    <row r="140" spans="1:27">
      <c r="A140" s="1069" t="s">
        <v>1361</v>
      </c>
      <c r="B140" s="1069"/>
      <c r="C140" s="69"/>
      <c r="D140" s="68"/>
      <c r="E140" s="68"/>
      <c r="F140" s="71"/>
      <c r="G140" s="71"/>
      <c r="AA140" s="69"/>
    </row>
    <row r="141" spans="1:27" ht="30">
      <c r="A141" s="345" t="s">
        <v>1362</v>
      </c>
      <c r="B141" s="353" t="s">
        <v>1363</v>
      </c>
      <c r="C141" s="69"/>
      <c r="D141" s="68"/>
      <c r="E141" s="68"/>
      <c r="F141" s="71"/>
      <c r="G141" s="71"/>
      <c r="AA141" s="69"/>
    </row>
    <row r="142" spans="1:27">
      <c r="A142" s="763" t="s">
        <v>14</v>
      </c>
      <c r="B142" s="761">
        <v>2.8500000000000001E-2</v>
      </c>
      <c r="C142" s="69"/>
      <c r="D142" s="68"/>
      <c r="E142" s="68"/>
      <c r="F142" s="71"/>
      <c r="G142" s="71"/>
      <c r="AA142" s="69"/>
    </row>
    <row r="143" spans="1:27">
      <c r="A143" s="72"/>
      <c r="B143" s="72"/>
      <c r="C143" s="68"/>
      <c r="D143" s="68"/>
      <c r="E143" s="68"/>
      <c r="F143" s="71"/>
      <c r="G143" s="71"/>
      <c r="AA143" s="69"/>
    </row>
    <row r="144" spans="1:27">
      <c r="A144" s="70"/>
      <c r="B144" s="70"/>
      <c r="C144" s="70"/>
      <c r="D144" s="68"/>
      <c r="E144" s="68"/>
      <c r="F144" s="71"/>
      <c r="G144" s="71"/>
      <c r="AA144" s="69"/>
    </row>
    <row r="145" spans="1:27">
      <c r="A145" s="1075" t="s">
        <v>1364</v>
      </c>
      <c r="B145" s="1075"/>
      <c r="C145" s="1075"/>
      <c r="D145" s="69"/>
      <c r="E145" s="68"/>
      <c r="F145" s="71"/>
      <c r="G145" s="71"/>
      <c r="AA145" s="69"/>
    </row>
    <row r="146" spans="1:27" ht="60">
      <c r="A146" s="764" t="s">
        <v>1246</v>
      </c>
      <c r="B146" s="765" t="s">
        <v>1365</v>
      </c>
      <c r="C146" s="765" t="s">
        <v>1366</v>
      </c>
      <c r="D146" s="69"/>
      <c r="E146" s="68"/>
      <c r="F146" s="71"/>
      <c r="G146" s="71"/>
      <c r="AA146" s="69"/>
    </row>
    <row r="147" spans="1:27">
      <c r="A147" s="763" t="s">
        <v>1276</v>
      </c>
      <c r="B147" s="761">
        <v>7.6999999999999999E-2</v>
      </c>
      <c r="C147" s="761">
        <v>6.7000000000000004E-2</v>
      </c>
      <c r="D147" s="69"/>
      <c r="E147" s="68"/>
      <c r="F147" s="71"/>
      <c r="G147" s="71"/>
      <c r="AA147" s="69"/>
    </row>
    <row r="148" spans="1:27">
      <c r="A148" s="763" t="s">
        <v>1352</v>
      </c>
      <c r="B148" s="761">
        <v>4.7E-2</v>
      </c>
      <c r="C148" s="761">
        <v>3.9E-2</v>
      </c>
      <c r="D148" s="69"/>
      <c r="E148" s="68"/>
      <c r="F148" s="71"/>
      <c r="G148" s="71"/>
      <c r="AA148" s="69"/>
    </row>
    <row r="149" spans="1:27">
      <c r="A149" s="763" t="s">
        <v>1353</v>
      </c>
      <c r="B149" s="761">
        <v>2.5999999999999999E-2</v>
      </c>
      <c r="C149" s="761">
        <v>0.02</v>
      </c>
      <c r="D149" s="69"/>
      <c r="E149" s="68"/>
      <c r="F149" s="71"/>
      <c r="G149" s="71"/>
      <c r="AA149" s="69"/>
    </row>
    <row r="150" spans="1:27">
      <c r="A150" s="763" t="s">
        <v>1277</v>
      </c>
      <c r="B150" s="761">
        <v>3.3000000000000002E-2</v>
      </c>
      <c r="C150" s="761">
        <v>0.03</v>
      </c>
      <c r="D150" s="69"/>
      <c r="E150" s="68"/>
      <c r="F150" s="71"/>
      <c r="G150" s="71"/>
      <c r="AA150" s="69"/>
    </row>
    <row r="151" spans="1:27">
      <c r="A151" s="763" t="s">
        <v>1354</v>
      </c>
      <c r="B151" s="761">
        <v>1.6E-2</v>
      </c>
      <c r="C151" s="761">
        <v>1.4999999999999999E-2</v>
      </c>
      <c r="D151" s="69"/>
      <c r="E151" s="68"/>
      <c r="F151" s="71"/>
      <c r="G151" s="71"/>
      <c r="AA151" s="69"/>
    </row>
    <row r="152" spans="1:27">
      <c r="A152" s="859" t="s">
        <v>14</v>
      </c>
      <c r="B152" s="860">
        <v>3.5999999999999997E-2</v>
      </c>
      <c r="C152" s="860">
        <v>0.03</v>
      </c>
      <c r="D152" s="69"/>
      <c r="E152" s="68"/>
      <c r="F152" s="71"/>
      <c r="G152" s="71"/>
      <c r="AA152" s="69"/>
    </row>
    <row r="153" spans="1:27">
      <c r="A153" s="72"/>
      <c r="B153" s="72"/>
      <c r="C153" s="72"/>
      <c r="D153" s="68"/>
      <c r="E153" s="68"/>
      <c r="F153" s="71"/>
      <c r="G153" s="71"/>
      <c r="AA153" s="69"/>
    </row>
    <row r="154" spans="1:27" ht="66.95" customHeight="1">
      <c r="A154" s="1076" t="s">
        <v>1367</v>
      </c>
      <c r="B154" s="1076"/>
      <c r="C154" s="1076"/>
      <c r="D154" s="68"/>
      <c r="E154" s="68"/>
      <c r="F154" s="71"/>
      <c r="G154" s="71"/>
      <c r="AA154" s="69"/>
    </row>
    <row r="155" spans="1:27">
      <c r="A155" s="68"/>
      <c r="B155" s="68"/>
      <c r="C155" s="68"/>
      <c r="D155" s="68"/>
      <c r="E155" s="68"/>
      <c r="F155" s="71"/>
      <c r="G155" s="71"/>
      <c r="AA155" s="69"/>
    </row>
    <row r="156" spans="1:27">
      <c r="A156" s="68"/>
      <c r="B156" s="68"/>
      <c r="C156" s="68"/>
      <c r="D156" s="68"/>
      <c r="E156" s="68"/>
      <c r="F156" s="71"/>
      <c r="G156" s="71"/>
      <c r="AA156" s="69"/>
    </row>
    <row r="157" spans="1:27">
      <c r="A157" s="68"/>
      <c r="B157" s="68"/>
      <c r="C157" s="68"/>
      <c r="D157" s="68"/>
      <c r="E157" s="68"/>
      <c r="F157" s="71"/>
      <c r="G157" s="71"/>
      <c r="AA157" s="69"/>
    </row>
    <row r="158" spans="1:27">
      <c r="A158" s="68"/>
      <c r="B158" s="68"/>
      <c r="C158" s="68"/>
      <c r="D158" s="68"/>
      <c r="E158" s="68"/>
      <c r="F158" s="71"/>
      <c r="G158" s="71"/>
      <c r="AA158" s="69"/>
    </row>
    <row r="159" spans="1:27">
      <c r="A159" s="68"/>
      <c r="B159" s="68"/>
      <c r="C159" s="68"/>
      <c r="D159" s="68"/>
      <c r="E159" s="68"/>
      <c r="F159" s="71"/>
      <c r="G159" s="71"/>
      <c r="AA159" s="69"/>
    </row>
    <row r="160" spans="1:27">
      <c r="A160" s="68"/>
      <c r="B160" s="68"/>
      <c r="C160" s="68"/>
      <c r="D160" s="68"/>
      <c r="E160" s="68"/>
      <c r="F160" s="71"/>
      <c r="G160" s="71"/>
      <c r="AA160" s="69"/>
    </row>
    <row r="161" spans="1:27">
      <c r="A161" s="68"/>
      <c r="B161" s="68"/>
      <c r="C161" s="68"/>
      <c r="D161" s="68"/>
      <c r="E161" s="68"/>
      <c r="F161" s="71"/>
      <c r="G161" s="71"/>
      <c r="AA161" s="69"/>
    </row>
    <row r="162" spans="1:27">
      <c r="A162" s="68"/>
      <c r="B162" s="68"/>
      <c r="C162" s="68"/>
      <c r="D162" s="68"/>
      <c r="E162" s="68"/>
      <c r="F162" s="71"/>
      <c r="G162" s="71"/>
      <c r="AA162" s="69"/>
    </row>
    <row r="163" spans="1:27">
      <c r="A163" s="68"/>
      <c r="B163" s="68"/>
      <c r="C163" s="68"/>
      <c r="D163" s="68"/>
      <c r="E163" s="68"/>
      <c r="F163" s="71"/>
      <c r="G163" s="71"/>
      <c r="AA163" s="69"/>
    </row>
    <row r="164" spans="1:27">
      <c r="A164" s="68"/>
      <c r="B164" s="68"/>
      <c r="C164" s="68"/>
      <c r="D164" s="68"/>
      <c r="E164" s="68"/>
      <c r="F164" s="71"/>
      <c r="G164" s="71"/>
      <c r="AA164" s="69"/>
    </row>
    <row r="165" spans="1:27">
      <c r="A165" s="68"/>
      <c r="B165" s="68"/>
      <c r="C165" s="68"/>
      <c r="D165" s="68"/>
      <c r="E165" s="68"/>
      <c r="F165" s="71"/>
      <c r="G165" s="71"/>
      <c r="AA165" s="69"/>
    </row>
    <row r="166" spans="1:27">
      <c r="A166" s="68"/>
      <c r="B166" s="68"/>
      <c r="C166" s="68"/>
      <c r="D166" s="68"/>
      <c r="E166" s="68"/>
      <c r="F166" s="71"/>
      <c r="G166" s="71"/>
      <c r="AA166" s="69"/>
    </row>
    <row r="167" spans="1:27">
      <c r="A167" s="68"/>
      <c r="B167" s="68"/>
      <c r="C167" s="68"/>
      <c r="D167" s="68"/>
      <c r="E167" s="68"/>
      <c r="F167" s="71"/>
      <c r="G167" s="71"/>
      <c r="AA167" s="69"/>
    </row>
    <row r="168" spans="1:27">
      <c r="A168" s="68"/>
      <c r="B168" s="68"/>
      <c r="C168" s="68"/>
      <c r="D168" s="68"/>
      <c r="E168" s="68"/>
      <c r="F168" s="71"/>
      <c r="G168" s="71"/>
      <c r="AA168" s="69"/>
    </row>
    <row r="169" spans="1:27">
      <c r="A169" s="68"/>
      <c r="B169" s="68"/>
      <c r="C169" s="68"/>
      <c r="D169" s="68"/>
      <c r="E169" s="68"/>
      <c r="F169" s="71"/>
      <c r="G169" s="71"/>
      <c r="AA169" s="69"/>
    </row>
    <row r="170" spans="1:27">
      <c r="A170" s="68"/>
      <c r="B170" s="68"/>
      <c r="C170" s="68"/>
      <c r="D170" s="68"/>
      <c r="E170" s="68"/>
      <c r="F170" s="71"/>
      <c r="G170" s="71"/>
      <c r="AA170" s="69"/>
    </row>
    <row r="171" spans="1:27">
      <c r="A171" s="68"/>
      <c r="B171" s="68"/>
      <c r="C171" s="68"/>
      <c r="D171" s="68"/>
      <c r="E171" s="68"/>
      <c r="F171" s="71"/>
      <c r="G171" s="71"/>
      <c r="AA171" s="69"/>
    </row>
    <row r="172" spans="1:27">
      <c r="A172" s="68"/>
      <c r="B172" s="68"/>
      <c r="C172" s="68"/>
      <c r="D172" s="68"/>
      <c r="E172" s="68"/>
      <c r="F172" s="71"/>
      <c r="G172" s="71"/>
      <c r="AA172" s="69"/>
    </row>
    <row r="173" spans="1:27">
      <c r="A173" s="68"/>
      <c r="B173" s="68"/>
      <c r="C173" s="68"/>
      <c r="D173" s="68"/>
      <c r="E173" s="68"/>
      <c r="F173" s="71"/>
      <c r="G173" s="71"/>
      <c r="AA173" s="69"/>
    </row>
    <row r="174" spans="1:27">
      <c r="A174" s="68"/>
      <c r="B174" s="68"/>
      <c r="C174" s="68"/>
      <c r="D174" s="68"/>
      <c r="E174" s="68"/>
      <c r="F174" s="71"/>
      <c r="G174" s="71"/>
      <c r="AA174" s="69"/>
    </row>
    <row r="175" spans="1:27">
      <c r="A175" s="68"/>
      <c r="B175" s="68"/>
      <c r="C175" s="68"/>
      <c r="D175" s="68"/>
      <c r="E175" s="68"/>
      <c r="F175" s="71"/>
      <c r="G175" s="71"/>
      <c r="AA175" s="69"/>
    </row>
    <row r="176" spans="1:27">
      <c r="A176" s="68"/>
      <c r="B176" s="68"/>
      <c r="C176" s="68"/>
      <c r="D176" s="68"/>
      <c r="E176" s="68"/>
      <c r="F176" s="71"/>
      <c r="G176" s="71"/>
      <c r="AA176" s="69"/>
    </row>
    <row r="177" spans="1:27">
      <c r="A177" s="68"/>
      <c r="B177" s="68"/>
      <c r="C177" s="68"/>
      <c r="D177" s="68"/>
      <c r="E177" s="68"/>
      <c r="F177" s="71"/>
      <c r="G177" s="71"/>
      <c r="AA177" s="69"/>
    </row>
    <row r="178" spans="1:27">
      <c r="A178" s="68"/>
      <c r="B178" s="68"/>
      <c r="C178" s="68"/>
      <c r="D178" s="68"/>
      <c r="E178" s="68"/>
      <c r="F178" s="71"/>
      <c r="G178" s="71"/>
      <c r="AA178" s="69"/>
    </row>
    <row r="179" spans="1:27">
      <c r="A179" s="68"/>
      <c r="B179" s="68"/>
      <c r="C179" s="68"/>
      <c r="D179" s="68"/>
      <c r="E179" s="68"/>
      <c r="F179" s="71"/>
      <c r="G179" s="71"/>
      <c r="AA179" s="69"/>
    </row>
    <row r="180" spans="1:27">
      <c r="A180" s="68"/>
      <c r="B180" s="68"/>
      <c r="C180" s="68"/>
      <c r="D180" s="68"/>
      <c r="E180" s="68"/>
      <c r="F180" s="71"/>
      <c r="G180" s="71"/>
      <c r="AA180" s="69"/>
    </row>
    <row r="181" spans="1:27">
      <c r="A181" s="68"/>
      <c r="B181" s="68"/>
      <c r="C181" s="68"/>
      <c r="D181" s="68"/>
      <c r="E181" s="68"/>
      <c r="F181" s="71"/>
      <c r="G181" s="71"/>
      <c r="AA181" s="69"/>
    </row>
    <row r="182" spans="1:27">
      <c r="A182" s="68"/>
      <c r="B182" s="68"/>
      <c r="C182" s="68"/>
      <c r="D182" s="68"/>
      <c r="E182" s="68"/>
      <c r="F182" s="71"/>
      <c r="G182" s="71"/>
      <c r="AA182" s="69"/>
    </row>
    <row r="183" spans="1:27">
      <c r="A183" s="68"/>
      <c r="B183" s="68"/>
      <c r="C183" s="68"/>
      <c r="D183" s="68"/>
      <c r="E183" s="68"/>
      <c r="F183" s="71"/>
      <c r="G183" s="71"/>
      <c r="AA183" s="69"/>
    </row>
    <row r="184" spans="1:27">
      <c r="A184" s="68"/>
      <c r="B184" s="68"/>
      <c r="C184" s="68"/>
      <c r="D184" s="68"/>
      <c r="E184" s="68"/>
      <c r="F184" s="71"/>
      <c r="G184" s="71"/>
      <c r="AA184" s="69"/>
    </row>
    <row r="185" spans="1:27">
      <c r="A185" s="68"/>
      <c r="B185" s="68"/>
      <c r="C185" s="68"/>
      <c r="D185" s="68"/>
      <c r="E185" s="68"/>
      <c r="F185" s="71"/>
      <c r="G185" s="71"/>
      <c r="AA185" s="69"/>
    </row>
    <row r="186" spans="1:27">
      <c r="A186" s="68"/>
      <c r="B186" s="68"/>
      <c r="C186" s="68"/>
      <c r="D186" s="68"/>
      <c r="E186" s="68"/>
      <c r="F186" s="71"/>
      <c r="G186" s="71"/>
      <c r="AA186" s="69"/>
    </row>
    <row r="187" spans="1:27">
      <c r="A187" s="68"/>
      <c r="B187" s="68"/>
      <c r="C187" s="68"/>
      <c r="D187" s="68"/>
      <c r="E187" s="68"/>
      <c r="F187" s="71"/>
      <c r="G187" s="71"/>
      <c r="AA187" s="69"/>
    </row>
    <row r="188" spans="1:27">
      <c r="A188" s="68"/>
      <c r="B188" s="68"/>
      <c r="C188" s="68"/>
      <c r="D188" s="68"/>
      <c r="E188" s="68"/>
      <c r="F188" s="71"/>
      <c r="G188" s="71"/>
      <c r="AA188" s="69"/>
    </row>
    <row r="189" spans="1:27">
      <c r="A189" s="68"/>
      <c r="B189" s="68"/>
      <c r="C189" s="68"/>
      <c r="D189" s="68"/>
      <c r="E189" s="68"/>
      <c r="F189" s="71"/>
      <c r="G189" s="71"/>
      <c r="AA189" s="69"/>
    </row>
    <row r="190" spans="1:27">
      <c r="A190" s="68"/>
      <c r="B190" s="68"/>
      <c r="C190" s="68"/>
      <c r="D190" s="68"/>
      <c r="E190" s="68"/>
      <c r="F190" s="71"/>
      <c r="G190" s="71"/>
      <c r="AA190" s="69"/>
    </row>
    <row r="191" spans="1:27">
      <c r="A191" s="68"/>
      <c r="B191" s="68"/>
      <c r="C191" s="68"/>
      <c r="D191" s="68"/>
      <c r="E191" s="68"/>
      <c r="F191" s="71"/>
      <c r="G191" s="71"/>
      <c r="AA191" s="69"/>
    </row>
    <row r="192" spans="1:27">
      <c r="A192" s="68"/>
      <c r="B192" s="68"/>
      <c r="C192" s="68"/>
      <c r="D192" s="68"/>
      <c r="E192" s="68"/>
      <c r="F192" s="71"/>
      <c r="G192" s="71"/>
      <c r="AA192" s="69"/>
    </row>
    <row r="193" spans="1:27">
      <c r="A193" s="68"/>
      <c r="B193" s="68"/>
      <c r="C193" s="68"/>
      <c r="D193" s="68"/>
      <c r="E193" s="68"/>
      <c r="F193" s="71"/>
      <c r="G193" s="71"/>
      <c r="AA193" s="69"/>
    </row>
    <row r="194" spans="1:27">
      <c r="A194" s="68"/>
      <c r="B194" s="68"/>
      <c r="C194" s="68"/>
      <c r="D194" s="68"/>
      <c r="E194" s="68"/>
      <c r="F194" s="71"/>
      <c r="G194" s="71"/>
      <c r="AA194" s="69"/>
    </row>
    <row r="195" spans="1:27">
      <c r="A195" s="68"/>
      <c r="B195" s="68"/>
      <c r="C195" s="68"/>
      <c r="D195" s="68"/>
      <c r="E195" s="68"/>
      <c r="F195" s="71"/>
      <c r="G195" s="71"/>
      <c r="AA195" s="69"/>
    </row>
    <row r="196" spans="1:27">
      <c r="A196" s="68"/>
      <c r="B196" s="68"/>
      <c r="C196" s="68"/>
      <c r="D196" s="68"/>
      <c r="E196" s="68"/>
      <c r="F196" s="71"/>
      <c r="G196" s="71"/>
      <c r="AA196" s="69"/>
    </row>
    <row r="197" spans="1:27">
      <c r="A197" s="68"/>
      <c r="B197" s="68"/>
      <c r="C197" s="68"/>
      <c r="D197" s="68"/>
      <c r="E197" s="68"/>
      <c r="F197" s="71"/>
      <c r="G197" s="71"/>
      <c r="AA197" s="69"/>
    </row>
    <row r="198" spans="1:27">
      <c r="A198" s="68"/>
      <c r="B198" s="68"/>
      <c r="C198" s="68"/>
      <c r="D198" s="68"/>
      <c r="E198" s="68"/>
      <c r="F198" s="71"/>
      <c r="G198" s="71"/>
      <c r="AA198" s="69"/>
    </row>
    <row r="199" spans="1:27">
      <c r="A199" s="68"/>
      <c r="B199" s="68"/>
      <c r="C199" s="68"/>
      <c r="D199" s="68"/>
      <c r="E199" s="68"/>
      <c r="F199" s="71"/>
      <c r="G199" s="71"/>
      <c r="AA199" s="69"/>
    </row>
    <row r="200" spans="1:27">
      <c r="A200" s="68"/>
      <c r="B200" s="68"/>
      <c r="C200" s="68"/>
      <c r="D200" s="68"/>
      <c r="E200" s="68"/>
      <c r="F200" s="71"/>
      <c r="G200" s="71"/>
      <c r="AA200" s="69"/>
    </row>
    <row r="201" spans="1:27">
      <c r="A201" s="68"/>
      <c r="B201" s="68"/>
      <c r="C201" s="68"/>
      <c r="D201" s="68"/>
      <c r="E201" s="68"/>
      <c r="F201" s="71"/>
      <c r="G201" s="71"/>
      <c r="AA201" s="69"/>
    </row>
    <row r="202" spans="1:27">
      <c r="A202" s="68"/>
      <c r="B202" s="68"/>
      <c r="C202" s="68"/>
      <c r="D202" s="68"/>
      <c r="E202" s="68"/>
      <c r="F202" s="71"/>
      <c r="G202" s="71"/>
      <c r="AA202" s="69"/>
    </row>
    <row r="203" spans="1:27">
      <c r="A203" s="68"/>
      <c r="B203" s="68"/>
      <c r="C203" s="68"/>
      <c r="D203" s="68"/>
      <c r="E203" s="68"/>
      <c r="F203" s="71"/>
      <c r="G203" s="71"/>
      <c r="AA203" s="69"/>
    </row>
    <row r="204" spans="1:27">
      <c r="A204" s="68"/>
      <c r="B204" s="68"/>
      <c r="C204" s="68"/>
      <c r="D204" s="68"/>
      <c r="E204" s="68"/>
      <c r="F204" s="71"/>
      <c r="G204" s="71"/>
      <c r="AA204" s="69"/>
    </row>
    <row r="205" spans="1:27">
      <c r="A205" s="68"/>
      <c r="B205" s="68"/>
      <c r="C205" s="68"/>
      <c r="D205" s="68"/>
      <c r="E205" s="68"/>
      <c r="F205" s="71"/>
      <c r="G205" s="71"/>
      <c r="AA205" s="69"/>
    </row>
    <row r="206" spans="1:27">
      <c r="A206" s="68"/>
      <c r="B206" s="68"/>
      <c r="C206" s="68"/>
      <c r="D206" s="68"/>
      <c r="E206" s="68"/>
      <c r="F206" s="71"/>
      <c r="G206" s="71"/>
      <c r="AA206" s="69"/>
    </row>
    <row r="207" spans="1:27">
      <c r="A207" s="68"/>
      <c r="B207" s="68"/>
      <c r="C207" s="68"/>
      <c r="D207" s="68"/>
      <c r="E207" s="68"/>
      <c r="F207" s="71"/>
      <c r="G207" s="71"/>
      <c r="AA207" s="69"/>
    </row>
    <row r="208" spans="1:27">
      <c r="A208" s="68"/>
      <c r="B208" s="68"/>
      <c r="C208" s="68"/>
      <c r="D208" s="68"/>
      <c r="E208" s="68"/>
      <c r="F208" s="71"/>
      <c r="G208" s="71"/>
      <c r="AA208" s="69"/>
    </row>
    <row r="209" spans="1:27">
      <c r="A209" s="68"/>
      <c r="B209" s="68"/>
      <c r="C209" s="68"/>
      <c r="D209" s="68"/>
      <c r="E209" s="68"/>
      <c r="F209" s="71"/>
      <c r="G209" s="71"/>
      <c r="AA209" s="69"/>
    </row>
    <row r="210" spans="1:27">
      <c r="A210" s="68"/>
      <c r="B210" s="68"/>
      <c r="C210" s="68"/>
      <c r="D210" s="68"/>
      <c r="E210" s="68"/>
      <c r="F210" s="71"/>
      <c r="G210" s="71"/>
      <c r="AA210" s="69"/>
    </row>
    <row r="211" spans="1:27">
      <c r="A211" s="68"/>
      <c r="B211" s="68"/>
      <c r="C211" s="68"/>
      <c r="D211" s="68"/>
      <c r="E211" s="68"/>
      <c r="F211" s="71"/>
      <c r="G211" s="71"/>
      <c r="AA211" s="69"/>
    </row>
    <row r="212" spans="1:27">
      <c r="A212" s="68"/>
      <c r="B212" s="68"/>
      <c r="C212" s="68"/>
      <c r="D212" s="68"/>
      <c r="E212" s="68"/>
      <c r="F212" s="71"/>
      <c r="G212" s="71"/>
      <c r="AA212" s="69"/>
    </row>
    <row r="213" spans="1:27">
      <c r="A213" s="68"/>
      <c r="B213" s="68"/>
      <c r="C213" s="68"/>
      <c r="D213" s="68"/>
      <c r="E213" s="68"/>
      <c r="F213" s="71"/>
      <c r="G213" s="71"/>
      <c r="AA213" s="69"/>
    </row>
    <row r="214" spans="1:27">
      <c r="A214" s="68"/>
      <c r="B214" s="68"/>
      <c r="C214" s="68"/>
      <c r="D214" s="68"/>
      <c r="E214" s="68"/>
      <c r="F214" s="71"/>
      <c r="G214" s="71"/>
      <c r="AA214" s="69"/>
    </row>
    <row r="215" spans="1:27">
      <c r="A215" s="68"/>
      <c r="B215" s="68"/>
      <c r="C215" s="68"/>
      <c r="D215" s="68"/>
      <c r="E215" s="68"/>
      <c r="F215" s="71"/>
      <c r="G215" s="71"/>
      <c r="AA215" s="69"/>
    </row>
    <row r="216" spans="1:27">
      <c r="A216" s="68"/>
      <c r="B216" s="68"/>
      <c r="C216" s="68"/>
      <c r="D216" s="68"/>
      <c r="E216" s="68"/>
      <c r="F216" s="71"/>
      <c r="G216" s="71"/>
      <c r="AA216" s="69"/>
    </row>
    <row r="217" spans="1:27">
      <c r="A217" s="68"/>
      <c r="B217" s="68"/>
      <c r="C217" s="68"/>
      <c r="D217" s="68"/>
      <c r="E217" s="68"/>
      <c r="F217" s="71"/>
      <c r="G217" s="71"/>
      <c r="AA217" s="69"/>
    </row>
    <row r="218" spans="1:27">
      <c r="A218" s="68"/>
      <c r="B218" s="68"/>
      <c r="C218" s="68"/>
      <c r="D218" s="68"/>
      <c r="E218" s="68"/>
      <c r="F218" s="71"/>
      <c r="G218" s="71"/>
      <c r="AA218" s="69"/>
    </row>
    <row r="219" spans="1:27">
      <c r="A219" s="68"/>
      <c r="B219" s="68"/>
      <c r="C219" s="68"/>
      <c r="D219" s="68"/>
      <c r="E219" s="68"/>
      <c r="F219" s="71"/>
      <c r="G219" s="71"/>
      <c r="AA219" s="69"/>
    </row>
    <row r="220" spans="1:27">
      <c r="A220" s="68"/>
      <c r="B220" s="68"/>
      <c r="C220" s="68"/>
      <c r="D220" s="68"/>
      <c r="E220" s="68"/>
      <c r="F220" s="71"/>
      <c r="G220" s="71"/>
      <c r="AA220" s="69"/>
    </row>
    <row r="221" spans="1:27">
      <c r="A221" s="68"/>
      <c r="B221" s="68"/>
      <c r="C221" s="68"/>
      <c r="D221" s="68"/>
      <c r="E221" s="68"/>
      <c r="F221" s="71"/>
      <c r="G221" s="71"/>
      <c r="AA221" s="69"/>
    </row>
    <row r="222" spans="1:27">
      <c r="A222" s="68"/>
      <c r="B222" s="68"/>
      <c r="C222" s="68"/>
      <c r="D222" s="68"/>
      <c r="E222" s="68"/>
      <c r="F222" s="71"/>
      <c r="G222" s="71"/>
      <c r="AA222" s="69"/>
    </row>
    <row r="223" spans="1:27">
      <c r="A223" s="68"/>
      <c r="B223" s="68"/>
      <c r="C223" s="68"/>
      <c r="D223" s="68"/>
      <c r="E223" s="68"/>
      <c r="F223" s="71"/>
      <c r="G223" s="71"/>
      <c r="AA223" s="69"/>
    </row>
    <row r="224" spans="1:27">
      <c r="A224" s="68"/>
      <c r="B224" s="68"/>
      <c r="C224" s="68"/>
      <c r="D224" s="68"/>
      <c r="E224" s="68"/>
      <c r="F224" s="71"/>
      <c r="G224" s="71"/>
      <c r="AA224" s="69"/>
    </row>
    <row r="225" spans="1:27">
      <c r="A225" s="68"/>
      <c r="B225" s="68"/>
      <c r="C225" s="68"/>
      <c r="D225" s="68"/>
      <c r="E225" s="68"/>
      <c r="F225" s="71"/>
      <c r="G225" s="71"/>
      <c r="AA225" s="69"/>
    </row>
    <row r="226" spans="1:27">
      <c r="A226" s="68"/>
      <c r="B226" s="68"/>
      <c r="C226" s="68"/>
      <c r="D226" s="68"/>
      <c r="E226" s="68"/>
      <c r="F226" s="71"/>
      <c r="G226" s="71"/>
      <c r="AA226" s="69"/>
    </row>
    <row r="227" spans="1:27">
      <c r="A227" s="68"/>
      <c r="B227" s="68"/>
      <c r="C227" s="68"/>
      <c r="D227" s="68"/>
      <c r="E227" s="68"/>
      <c r="F227" s="71"/>
      <c r="G227" s="71"/>
      <c r="AA227" s="69"/>
    </row>
    <row r="228" spans="1:27">
      <c r="A228" s="68"/>
      <c r="B228" s="68"/>
      <c r="C228" s="68"/>
      <c r="D228" s="68"/>
      <c r="E228" s="68"/>
      <c r="F228" s="71"/>
      <c r="G228" s="71"/>
      <c r="AA228" s="69"/>
    </row>
    <row r="229" spans="1:27">
      <c r="A229" s="68"/>
      <c r="B229" s="68"/>
      <c r="C229" s="68"/>
      <c r="D229" s="68"/>
      <c r="E229" s="68"/>
      <c r="F229" s="71"/>
      <c r="G229" s="71"/>
      <c r="AA229" s="69"/>
    </row>
    <row r="230" spans="1:27">
      <c r="A230" s="68"/>
      <c r="B230" s="68"/>
      <c r="C230" s="68"/>
      <c r="D230" s="68"/>
      <c r="E230" s="68"/>
      <c r="F230" s="71"/>
      <c r="G230" s="71"/>
      <c r="AA230" s="69"/>
    </row>
    <row r="231" spans="1:27">
      <c r="A231" s="68"/>
      <c r="B231" s="68"/>
      <c r="C231" s="68"/>
      <c r="D231" s="68"/>
      <c r="E231" s="68"/>
      <c r="F231" s="71"/>
      <c r="G231" s="71"/>
      <c r="AA231" s="69"/>
    </row>
    <row r="232" spans="1:27">
      <c r="A232" s="68"/>
      <c r="B232" s="68"/>
      <c r="C232" s="68"/>
      <c r="D232" s="68"/>
      <c r="E232" s="68"/>
      <c r="F232" s="71"/>
      <c r="G232" s="71"/>
      <c r="AA232" s="69"/>
    </row>
    <row r="233" spans="1:27">
      <c r="A233" s="68"/>
      <c r="B233" s="68"/>
      <c r="C233" s="68"/>
      <c r="D233" s="68"/>
      <c r="E233" s="68"/>
      <c r="F233" s="71"/>
      <c r="G233" s="71"/>
      <c r="AA233" s="69"/>
    </row>
    <row r="234" spans="1:27">
      <c r="A234" s="68"/>
      <c r="B234" s="68"/>
      <c r="C234" s="68"/>
      <c r="D234" s="68"/>
      <c r="E234" s="68"/>
      <c r="F234" s="71"/>
      <c r="G234" s="71"/>
      <c r="AA234" s="69"/>
    </row>
    <row r="235" spans="1:27">
      <c r="A235" s="68"/>
      <c r="B235" s="68"/>
      <c r="C235" s="68"/>
      <c r="D235" s="68"/>
      <c r="E235" s="68"/>
      <c r="F235" s="71"/>
      <c r="G235" s="71"/>
      <c r="AA235" s="69"/>
    </row>
    <row r="236" spans="1:27">
      <c r="A236" s="68"/>
      <c r="B236" s="68"/>
      <c r="C236" s="68"/>
      <c r="D236" s="68"/>
      <c r="E236" s="68"/>
      <c r="F236" s="71"/>
      <c r="G236" s="71"/>
      <c r="AA236" s="69"/>
    </row>
    <row r="237" spans="1:27">
      <c r="A237" s="68"/>
      <c r="B237" s="68"/>
      <c r="C237" s="68"/>
      <c r="D237" s="68"/>
      <c r="E237" s="68"/>
      <c r="F237" s="71"/>
      <c r="G237" s="71"/>
      <c r="AA237" s="69"/>
    </row>
    <row r="238" spans="1:27">
      <c r="A238" s="68"/>
      <c r="B238" s="68"/>
      <c r="C238" s="68"/>
      <c r="D238" s="68"/>
      <c r="E238" s="68"/>
      <c r="F238" s="71"/>
      <c r="G238" s="71"/>
      <c r="AA238" s="69"/>
    </row>
    <row r="239" spans="1:27">
      <c r="A239" s="68"/>
      <c r="B239" s="68"/>
      <c r="C239" s="68"/>
      <c r="D239" s="68"/>
      <c r="E239" s="68"/>
      <c r="F239" s="71"/>
      <c r="G239" s="71"/>
      <c r="AA239" s="69"/>
    </row>
    <row r="240" spans="1:27">
      <c r="A240" s="68"/>
      <c r="B240" s="68"/>
      <c r="C240" s="68"/>
      <c r="D240" s="68"/>
      <c r="E240" s="68"/>
      <c r="F240" s="71"/>
      <c r="G240" s="71"/>
      <c r="AA240" s="69"/>
    </row>
    <row r="241" spans="1:27">
      <c r="A241" s="68"/>
      <c r="B241" s="68"/>
      <c r="C241" s="68"/>
      <c r="D241" s="68"/>
      <c r="E241" s="68"/>
      <c r="F241" s="71"/>
      <c r="G241" s="71"/>
      <c r="AA241" s="69"/>
    </row>
    <row r="242" spans="1:27">
      <c r="A242" s="68"/>
      <c r="B242" s="68"/>
      <c r="C242" s="68"/>
      <c r="D242" s="68"/>
      <c r="E242" s="68"/>
      <c r="F242" s="71"/>
      <c r="G242" s="71"/>
      <c r="AA242" s="69"/>
    </row>
    <row r="243" spans="1:27">
      <c r="A243" s="68"/>
      <c r="B243" s="68"/>
      <c r="C243" s="68"/>
      <c r="D243" s="68"/>
      <c r="E243" s="68"/>
      <c r="F243" s="71"/>
      <c r="G243" s="71"/>
      <c r="AA243" s="69"/>
    </row>
    <row r="244" spans="1:27">
      <c r="A244" s="68"/>
      <c r="B244" s="68"/>
      <c r="C244" s="68"/>
      <c r="D244" s="68"/>
      <c r="E244" s="68"/>
      <c r="F244" s="71"/>
      <c r="G244" s="71"/>
      <c r="AA244" s="69"/>
    </row>
    <row r="245" spans="1:27">
      <c r="A245" s="68"/>
      <c r="B245" s="68"/>
      <c r="C245" s="68"/>
      <c r="D245" s="68"/>
      <c r="E245" s="68"/>
      <c r="F245" s="71"/>
      <c r="G245" s="71"/>
      <c r="AA245" s="69"/>
    </row>
    <row r="246" spans="1:27">
      <c r="A246" s="68"/>
      <c r="B246" s="68"/>
      <c r="C246" s="68"/>
      <c r="D246" s="68"/>
      <c r="E246" s="68"/>
      <c r="F246" s="71"/>
      <c r="G246" s="71"/>
      <c r="AA246" s="69"/>
    </row>
    <row r="247" spans="1:27">
      <c r="A247" s="68"/>
      <c r="B247" s="68"/>
      <c r="C247" s="68"/>
      <c r="D247" s="68"/>
      <c r="E247" s="68"/>
      <c r="F247" s="71"/>
      <c r="G247" s="71"/>
      <c r="AA247" s="69"/>
    </row>
    <row r="248" spans="1:27">
      <c r="A248" s="68"/>
      <c r="B248" s="68"/>
      <c r="C248" s="68"/>
      <c r="D248" s="68"/>
      <c r="E248" s="68"/>
      <c r="F248" s="71"/>
      <c r="G248" s="71"/>
      <c r="AA248" s="69"/>
    </row>
    <row r="249" spans="1:27">
      <c r="A249" s="68"/>
      <c r="B249" s="68"/>
      <c r="C249" s="68"/>
      <c r="D249" s="68"/>
      <c r="E249" s="68"/>
      <c r="F249" s="71"/>
      <c r="G249" s="71"/>
      <c r="AA249" s="69"/>
    </row>
    <row r="250" spans="1:27">
      <c r="A250" s="68"/>
      <c r="B250" s="68"/>
      <c r="C250" s="68"/>
      <c r="D250" s="68"/>
      <c r="E250" s="68"/>
      <c r="F250" s="71"/>
      <c r="G250" s="71"/>
      <c r="AA250" s="69"/>
    </row>
    <row r="251" spans="1:27">
      <c r="A251" s="68"/>
      <c r="B251" s="68"/>
      <c r="C251" s="68"/>
      <c r="D251" s="68"/>
      <c r="E251" s="68"/>
      <c r="F251" s="71"/>
      <c r="G251" s="71"/>
      <c r="AA251" s="69"/>
    </row>
    <row r="252" spans="1:27">
      <c r="A252" s="68"/>
      <c r="B252" s="68"/>
      <c r="C252" s="68"/>
      <c r="D252" s="68"/>
      <c r="E252" s="68"/>
      <c r="F252" s="71"/>
      <c r="G252" s="71"/>
      <c r="AA252" s="69"/>
    </row>
    <row r="253" spans="1:27">
      <c r="A253" s="68"/>
      <c r="B253" s="68"/>
      <c r="C253" s="68"/>
      <c r="D253" s="68"/>
      <c r="E253" s="68"/>
      <c r="F253" s="71"/>
      <c r="G253" s="71"/>
      <c r="AA253" s="69"/>
    </row>
    <row r="254" spans="1:27">
      <c r="A254" s="68"/>
      <c r="B254" s="68"/>
      <c r="C254" s="68"/>
      <c r="D254" s="68"/>
      <c r="E254" s="68"/>
      <c r="F254" s="71"/>
      <c r="G254" s="71"/>
      <c r="AA254" s="69"/>
    </row>
    <row r="255" spans="1:27">
      <c r="A255" s="68"/>
      <c r="B255" s="68"/>
      <c r="C255" s="68"/>
      <c r="D255" s="68"/>
      <c r="E255" s="68"/>
      <c r="F255" s="71"/>
      <c r="G255" s="71"/>
      <c r="AA255" s="69"/>
    </row>
    <row r="256" spans="1:27">
      <c r="A256" s="68"/>
      <c r="B256" s="68"/>
      <c r="C256" s="68"/>
      <c r="D256" s="68"/>
      <c r="E256" s="68"/>
      <c r="F256" s="71"/>
      <c r="G256" s="71"/>
      <c r="AA256" s="69"/>
    </row>
    <row r="257" spans="1:27">
      <c r="A257" s="68"/>
      <c r="B257" s="68"/>
      <c r="C257" s="68"/>
      <c r="D257" s="68"/>
      <c r="E257" s="68"/>
      <c r="F257" s="71"/>
      <c r="G257" s="71"/>
      <c r="AA257" s="69"/>
    </row>
    <row r="258" spans="1:27">
      <c r="A258" s="68"/>
      <c r="B258" s="68"/>
      <c r="C258" s="68"/>
      <c r="D258" s="68"/>
      <c r="E258" s="68"/>
      <c r="F258" s="71"/>
      <c r="G258" s="71"/>
      <c r="AA258" s="69"/>
    </row>
    <row r="259" spans="1:27">
      <c r="A259" s="68"/>
      <c r="B259" s="68"/>
      <c r="C259" s="68"/>
      <c r="D259" s="68"/>
      <c r="E259" s="68"/>
      <c r="F259" s="71"/>
      <c r="G259" s="71"/>
      <c r="AA259" s="69"/>
    </row>
    <row r="260" spans="1:27">
      <c r="A260" s="68"/>
      <c r="B260" s="68"/>
      <c r="C260" s="68"/>
      <c r="D260" s="68"/>
      <c r="E260" s="68"/>
      <c r="F260" s="71"/>
      <c r="G260" s="71"/>
      <c r="AA260" s="69"/>
    </row>
    <row r="261" spans="1:27">
      <c r="A261" s="68"/>
      <c r="B261" s="68"/>
      <c r="C261" s="68"/>
      <c r="D261" s="68"/>
      <c r="E261" s="68"/>
      <c r="F261" s="71"/>
      <c r="G261" s="71"/>
      <c r="AA261" s="69"/>
    </row>
    <row r="262" spans="1:27">
      <c r="A262" s="68"/>
      <c r="B262" s="68"/>
      <c r="C262" s="68"/>
      <c r="D262" s="68"/>
      <c r="E262" s="68"/>
      <c r="F262" s="71"/>
      <c r="G262" s="71"/>
      <c r="AA262" s="69"/>
    </row>
    <row r="263" spans="1:27">
      <c r="A263" s="68"/>
      <c r="B263" s="68"/>
      <c r="C263" s="68"/>
      <c r="D263" s="68"/>
      <c r="E263" s="68"/>
      <c r="F263" s="71"/>
      <c r="G263" s="71"/>
      <c r="AA263" s="69"/>
    </row>
    <row r="264" spans="1:27">
      <c r="A264" s="68"/>
      <c r="B264" s="68"/>
      <c r="C264" s="68"/>
      <c r="D264" s="68"/>
      <c r="E264" s="68"/>
      <c r="F264" s="71"/>
      <c r="G264" s="71"/>
      <c r="AA264" s="69"/>
    </row>
    <row r="265" spans="1:27">
      <c r="A265" s="68"/>
      <c r="B265" s="68"/>
      <c r="C265" s="68"/>
      <c r="D265" s="68"/>
      <c r="E265" s="68"/>
      <c r="F265" s="71"/>
      <c r="G265" s="71"/>
      <c r="AA265" s="69"/>
    </row>
    <row r="266" spans="1:27">
      <c r="A266" s="68"/>
      <c r="B266" s="68"/>
      <c r="C266" s="68"/>
      <c r="D266" s="68"/>
      <c r="E266" s="68"/>
      <c r="F266" s="71"/>
      <c r="G266" s="71"/>
      <c r="AA266" s="69"/>
    </row>
    <row r="267" spans="1:27">
      <c r="A267" s="68"/>
      <c r="B267" s="68"/>
      <c r="C267" s="68"/>
      <c r="D267" s="68"/>
      <c r="E267" s="68"/>
      <c r="F267" s="71"/>
      <c r="G267" s="71"/>
      <c r="AA267" s="69"/>
    </row>
    <row r="268" spans="1:27">
      <c r="A268" s="68"/>
      <c r="B268" s="68"/>
      <c r="C268" s="68"/>
      <c r="D268" s="68"/>
      <c r="E268" s="68"/>
      <c r="F268" s="71"/>
      <c r="G268" s="71"/>
      <c r="AA268" s="69"/>
    </row>
    <row r="269" spans="1:27">
      <c r="A269" s="68"/>
      <c r="B269" s="68"/>
      <c r="C269" s="68"/>
      <c r="D269" s="68"/>
      <c r="E269" s="68"/>
      <c r="F269" s="71"/>
      <c r="G269" s="71"/>
      <c r="AA269" s="69"/>
    </row>
    <row r="270" spans="1:27">
      <c r="A270" s="68"/>
      <c r="B270" s="68"/>
      <c r="C270" s="68"/>
      <c r="D270" s="68"/>
      <c r="E270" s="68"/>
      <c r="F270" s="71"/>
      <c r="G270" s="71"/>
      <c r="AA270" s="69"/>
    </row>
    <row r="271" spans="1:27">
      <c r="A271" s="68"/>
      <c r="B271" s="68"/>
      <c r="C271" s="68"/>
      <c r="D271" s="68"/>
      <c r="E271" s="68"/>
      <c r="F271" s="71"/>
      <c r="G271" s="71"/>
      <c r="AA271" s="69"/>
    </row>
    <row r="272" spans="1:27">
      <c r="A272" s="68"/>
      <c r="B272" s="68"/>
      <c r="C272" s="68"/>
      <c r="D272" s="68"/>
      <c r="E272" s="68"/>
      <c r="F272" s="71"/>
      <c r="G272" s="71"/>
      <c r="AA272" s="69"/>
    </row>
    <row r="273" spans="1:27">
      <c r="A273" s="68"/>
      <c r="B273" s="68"/>
      <c r="C273" s="68"/>
      <c r="D273" s="68"/>
      <c r="E273" s="68"/>
      <c r="F273" s="71"/>
      <c r="G273" s="71"/>
      <c r="AA273" s="69"/>
    </row>
    <row r="274" spans="1:27">
      <c r="A274" s="68"/>
      <c r="B274" s="68"/>
      <c r="C274" s="68"/>
      <c r="D274" s="68"/>
      <c r="E274" s="68"/>
      <c r="F274" s="71"/>
      <c r="G274" s="71"/>
      <c r="AA274" s="69"/>
    </row>
    <row r="275" spans="1:27">
      <c r="A275" s="68"/>
      <c r="B275" s="68"/>
      <c r="C275" s="68"/>
      <c r="D275" s="68"/>
      <c r="E275" s="68"/>
      <c r="F275" s="71"/>
      <c r="G275" s="71"/>
      <c r="AA275" s="69"/>
    </row>
    <row r="276" spans="1:27">
      <c r="A276" s="68"/>
      <c r="B276" s="68"/>
      <c r="C276" s="68"/>
      <c r="D276" s="68"/>
      <c r="E276" s="68"/>
      <c r="F276" s="71"/>
      <c r="G276" s="71"/>
      <c r="AA276" s="69"/>
    </row>
    <row r="277" spans="1:27">
      <c r="A277" s="68"/>
      <c r="B277" s="68"/>
      <c r="C277" s="68"/>
      <c r="D277" s="68"/>
      <c r="E277" s="68"/>
      <c r="F277" s="71"/>
      <c r="G277" s="71"/>
      <c r="AA277" s="69"/>
    </row>
    <row r="278" spans="1:27">
      <c r="A278" s="68"/>
      <c r="B278" s="68"/>
      <c r="C278" s="68"/>
      <c r="D278" s="68"/>
      <c r="E278" s="68"/>
      <c r="F278" s="71"/>
      <c r="G278" s="71"/>
      <c r="AA278" s="69"/>
    </row>
    <row r="279" spans="1:27">
      <c r="A279" s="68"/>
      <c r="B279" s="68"/>
      <c r="C279" s="68"/>
      <c r="D279" s="68"/>
      <c r="E279" s="68"/>
      <c r="F279" s="71"/>
      <c r="G279" s="71"/>
      <c r="AA279" s="69"/>
    </row>
    <row r="280" spans="1:27">
      <c r="A280" s="68"/>
      <c r="B280" s="68"/>
      <c r="C280" s="68"/>
      <c r="D280" s="68"/>
      <c r="E280" s="68"/>
      <c r="F280" s="71"/>
      <c r="G280" s="71"/>
      <c r="AA280" s="69"/>
    </row>
    <row r="281" spans="1:27">
      <c r="A281" s="68"/>
      <c r="B281" s="68"/>
      <c r="C281" s="68"/>
      <c r="D281" s="68"/>
      <c r="E281" s="68"/>
      <c r="F281" s="71"/>
      <c r="G281" s="71"/>
      <c r="AA281" s="69"/>
    </row>
    <row r="282" spans="1:27">
      <c r="A282" s="68"/>
      <c r="B282" s="68"/>
      <c r="C282" s="68"/>
      <c r="D282" s="68"/>
      <c r="E282" s="68"/>
      <c r="F282" s="71"/>
      <c r="G282" s="71"/>
      <c r="AA282" s="69"/>
    </row>
    <row r="283" spans="1:27">
      <c r="A283" s="68"/>
      <c r="B283" s="68"/>
      <c r="C283" s="68"/>
      <c r="D283" s="68"/>
      <c r="E283" s="68"/>
      <c r="F283" s="71"/>
      <c r="G283" s="71"/>
      <c r="AA283" s="69"/>
    </row>
    <row r="284" spans="1:27">
      <c r="A284" s="68"/>
      <c r="B284" s="68"/>
      <c r="C284" s="68"/>
      <c r="D284" s="68"/>
      <c r="E284" s="68"/>
      <c r="F284" s="71"/>
      <c r="G284" s="71"/>
      <c r="AA284" s="69"/>
    </row>
    <row r="285" spans="1:27">
      <c r="A285" s="68"/>
      <c r="B285" s="68"/>
      <c r="C285" s="68"/>
      <c r="D285" s="68"/>
      <c r="E285" s="68"/>
      <c r="F285" s="71"/>
      <c r="G285" s="71"/>
      <c r="AA285" s="69"/>
    </row>
    <row r="286" spans="1:27">
      <c r="A286" s="68"/>
      <c r="B286" s="68"/>
      <c r="C286" s="68"/>
      <c r="D286" s="68"/>
      <c r="E286" s="68"/>
      <c r="F286" s="71"/>
      <c r="G286" s="71"/>
      <c r="AA286" s="69"/>
    </row>
    <row r="287" spans="1:27">
      <c r="A287" s="68"/>
      <c r="B287" s="68"/>
      <c r="C287" s="68"/>
      <c r="D287" s="68"/>
      <c r="E287" s="68"/>
      <c r="F287" s="71"/>
      <c r="G287" s="71"/>
      <c r="AA287" s="69"/>
    </row>
    <row r="288" spans="1:27">
      <c r="A288" s="68"/>
      <c r="B288" s="68"/>
      <c r="C288" s="68"/>
      <c r="D288" s="68"/>
      <c r="E288" s="68"/>
      <c r="F288" s="71"/>
      <c r="G288" s="71"/>
      <c r="AA288" s="69"/>
    </row>
    <row r="289" spans="1:27">
      <c r="A289" s="68"/>
      <c r="B289" s="68"/>
      <c r="C289" s="68"/>
      <c r="D289" s="68"/>
      <c r="E289" s="68"/>
      <c r="F289" s="71"/>
      <c r="G289" s="71"/>
      <c r="AA289" s="69"/>
    </row>
    <row r="290" spans="1:27">
      <c r="A290" s="68"/>
      <c r="B290" s="68"/>
      <c r="C290" s="68"/>
      <c r="D290" s="68"/>
      <c r="E290" s="68"/>
      <c r="F290" s="71"/>
      <c r="G290" s="71"/>
      <c r="AA290" s="69"/>
    </row>
    <row r="291" spans="1:27">
      <c r="A291" s="68"/>
      <c r="B291" s="68"/>
      <c r="C291" s="68"/>
      <c r="D291" s="68"/>
      <c r="E291" s="68"/>
      <c r="F291" s="71"/>
      <c r="G291" s="71"/>
      <c r="AA291" s="69"/>
    </row>
    <row r="292" spans="1:27">
      <c r="A292" s="68"/>
      <c r="B292" s="68"/>
      <c r="C292" s="68"/>
      <c r="D292" s="68"/>
      <c r="E292" s="68"/>
      <c r="F292" s="71"/>
      <c r="G292" s="71"/>
      <c r="AA292" s="69"/>
    </row>
    <row r="293" spans="1:27">
      <c r="A293" s="68"/>
      <c r="B293" s="68"/>
      <c r="C293" s="68"/>
      <c r="D293" s="68"/>
      <c r="E293" s="68"/>
      <c r="F293" s="71"/>
      <c r="G293" s="71"/>
      <c r="AA293" s="69"/>
    </row>
    <row r="294" spans="1:27">
      <c r="A294" s="68"/>
      <c r="B294" s="68"/>
      <c r="C294" s="68"/>
      <c r="D294" s="68"/>
      <c r="E294" s="68"/>
      <c r="F294" s="71"/>
      <c r="G294" s="71"/>
      <c r="AA294" s="69"/>
    </row>
    <row r="295" spans="1:27">
      <c r="A295" s="68"/>
      <c r="B295" s="68"/>
      <c r="C295" s="68"/>
      <c r="D295" s="68"/>
      <c r="E295" s="68"/>
      <c r="F295" s="71"/>
      <c r="G295" s="71"/>
      <c r="AA295" s="69"/>
    </row>
    <row r="296" spans="1:27">
      <c r="A296" s="68"/>
      <c r="B296" s="68"/>
      <c r="C296" s="68"/>
      <c r="D296" s="68"/>
      <c r="E296" s="68"/>
      <c r="F296" s="71"/>
      <c r="G296" s="71"/>
      <c r="AA296" s="69"/>
    </row>
    <row r="297" spans="1:27">
      <c r="A297" s="68"/>
      <c r="B297" s="68"/>
      <c r="C297" s="68"/>
      <c r="D297" s="68"/>
      <c r="E297" s="68"/>
      <c r="F297" s="71"/>
      <c r="G297" s="71"/>
      <c r="AA297" s="69"/>
    </row>
    <row r="298" spans="1:27">
      <c r="A298" s="68"/>
      <c r="B298" s="68"/>
      <c r="C298" s="68"/>
      <c r="D298" s="68"/>
      <c r="E298" s="68"/>
      <c r="F298" s="71"/>
      <c r="G298" s="71"/>
      <c r="AA298" s="69"/>
    </row>
    <row r="299" spans="1:27">
      <c r="A299" s="68"/>
      <c r="B299" s="68"/>
      <c r="C299" s="68"/>
      <c r="D299" s="68"/>
      <c r="E299" s="68"/>
      <c r="F299" s="71"/>
      <c r="G299" s="71"/>
      <c r="AA299" s="69"/>
    </row>
    <row r="300" spans="1:27">
      <c r="A300" s="68"/>
      <c r="B300" s="68"/>
      <c r="C300" s="68"/>
      <c r="D300" s="68"/>
      <c r="E300" s="68"/>
      <c r="F300" s="71"/>
      <c r="G300" s="71"/>
      <c r="AA300" s="69"/>
    </row>
    <row r="301" spans="1:27">
      <c r="A301" s="68"/>
      <c r="B301" s="68"/>
      <c r="C301" s="68"/>
      <c r="D301" s="68"/>
      <c r="E301" s="68"/>
      <c r="F301" s="71"/>
      <c r="G301" s="71"/>
      <c r="AA301" s="69"/>
    </row>
    <row r="302" spans="1:27">
      <c r="A302" s="68"/>
      <c r="B302" s="68"/>
      <c r="C302" s="68"/>
      <c r="D302" s="68"/>
      <c r="E302" s="68"/>
      <c r="F302" s="71"/>
      <c r="G302" s="71"/>
      <c r="AA302" s="69"/>
    </row>
    <row r="303" spans="1:27">
      <c r="A303" s="68"/>
      <c r="B303" s="68"/>
      <c r="C303" s="68"/>
      <c r="D303" s="68"/>
      <c r="E303" s="68"/>
      <c r="F303" s="71"/>
      <c r="G303" s="71"/>
      <c r="AA303" s="69"/>
    </row>
    <row r="304" spans="1:27">
      <c r="A304" s="68"/>
      <c r="B304" s="68"/>
      <c r="C304" s="68"/>
      <c r="D304" s="68"/>
      <c r="E304" s="68"/>
      <c r="F304" s="71"/>
      <c r="G304" s="71"/>
      <c r="AA304" s="69"/>
    </row>
    <row r="305" spans="1:27">
      <c r="A305" s="68"/>
      <c r="B305" s="68"/>
      <c r="C305" s="68"/>
      <c r="D305" s="68"/>
      <c r="E305" s="68"/>
      <c r="F305" s="71"/>
      <c r="G305" s="71"/>
      <c r="AA305" s="69"/>
    </row>
    <row r="306" spans="1:27">
      <c r="A306" s="68"/>
      <c r="B306" s="68"/>
      <c r="C306" s="68"/>
      <c r="D306" s="68"/>
      <c r="E306" s="68"/>
      <c r="F306" s="71"/>
      <c r="G306" s="71"/>
      <c r="AA306" s="69"/>
    </row>
    <row r="307" spans="1:27">
      <c r="A307" s="68"/>
      <c r="B307" s="68"/>
      <c r="C307" s="68"/>
      <c r="D307" s="68"/>
      <c r="E307" s="68"/>
      <c r="F307" s="71"/>
      <c r="G307" s="71"/>
      <c r="AA307" s="69"/>
    </row>
    <row r="308" spans="1:27">
      <c r="A308" s="68"/>
      <c r="B308" s="68"/>
      <c r="C308" s="68"/>
      <c r="D308" s="68"/>
      <c r="E308" s="68"/>
      <c r="F308" s="71"/>
      <c r="G308" s="71"/>
      <c r="AA308" s="69"/>
    </row>
    <row r="309" spans="1:27">
      <c r="A309" s="68"/>
      <c r="B309" s="68"/>
      <c r="C309" s="68"/>
      <c r="D309" s="68"/>
      <c r="E309" s="68"/>
      <c r="F309" s="71"/>
      <c r="G309" s="71"/>
      <c r="AA309" s="69"/>
    </row>
    <row r="310" spans="1:27">
      <c r="A310" s="68"/>
      <c r="B310" s="68"/>
      <c r="C310" s="68"/>
      <c r="D310" s="68"/>
      <c r="E310" s="68"/>
      <c r="F310" s="71"/>
      <c r="G310" s="71"/>
      <c r="AA310" s="69"/>
    </row>
    <row r="311" spans="1:27">
      <c r="A311" s="68"/>
      <c r="B311" s="68"/>
      <c r="C311" s="68"/>
      <c r="D311" s="68"/>
      <c r="E311" s="68"/>
      <c r="F311" s="71"/>
      <c r="G311" s="71"/>
      <c r="AA311" s="69"/>
    </row>
    <row r="312" spans="1:27">
      <c r="A312" s="68"/>
      <c r="B312" s="68"/>
      <c r="C312" s="68"/>
      <c r="D312" s="68"/>
      <c r="E312" s="68"/>
      <c r="F312" s="71"/>
      <c r="G312" s="71"/>
      <c r="AA312" s="69"/>
    </row>
    <row r="313" spans="1:27">
      <c r="A313" s="68"/>
      <c r="B313" s="68"/>
      <c r="C313" s="68"/>
      <c r="D313" s="68"/>
      <c r="E313" s="68"/>
      <c r="F313" s="71"/>
      <c r="G313" s="71"/>
      <c r="AA313" s="69"/>
    </row>
    <row r="314" spans="1:27">
      <c r="A314" s="68"/>
      <c r="B314" s="68"/>
      <c r="C314" s="68"/>
      <c r="D314" s="68"/>
      <c r="E314" s="68"/>
      <c r="F314" s="71"/>
      <c r="G314" s="71"/>
      <c r="AA314" s="69"/>
    </row>
    <row r="315" spans="1:27">
      <c r="A315" s="68"/>
      <c r="B315" s="68"/>
      <c r="C315" s="68"/>
      <c r="D315" s="68"/>
      <c r="E315" s="68"/>
      <c r="F315" s="71"/>
      <c r="G315" s="71"/>
      <c r="AA315" s="69"/>
    </row>
    <row r="316" spans="1:27">
      <c r="A316" s="68"/>
      <c r="B316" s="68"/>
      <c r="C316" s="68"/>
      <c r="D316" s="68"/>
      <c r="E316" s="68"/>
      <c r="F316" s="71"/>
      <c r="G316" s="71"/>
      <c r="AA316" s="69"/>
    </row>
    <row r="317" spans="1:27">
      <c r="A317" s="68"/>
      <c r="B317" s="68"/>
      <c r="C317" s="68"/>
      <c r="D317" s="68"/>
      <c r="E317" s="68"/>
      <c r="F317" s="71"/>
      <c r="G317" s="71"/>
      <c r="AA317" s="69"/>
    </row>
    <row r="318" spans="1:27">
      <c r="A318" s="68"/>
      <c r="B318" s="68"/>
      <c r="C318" s="68"/>
      <c r="D318" s="68"/>
      <c r="E318" s="68"/>
      <c r="F318" s="71"/>
      <c r="G318" s="71"/>
      <c r="AA318" s="69"/>
    </row>
    <row r="319" spans="1:27">
      <c r="A319" s="68"/>
      <c r="B319" s="68"/>
      <c r="C319" s="68"/>
      <c r="D319" s="68"/>
      <c r="E319" s="68"/>
      <c r="F319" s="71"/>
      <c r="G319" s="71"/>
      <c r="AA319" s="69"/>
    </row>
    <row r="320" spans="1:27">
      <c r="A320" s="68"/>
      <c r="B320" s="68"/>
      <c r="C320" s="68"/>
      <c r="D320" s="68"/>
      <c r="E320" s="68"/>
      <c r="F320" s="71"/>
      <c r="G320" s="71"/>
      <c r="AA320" s="69"/>
    </row>
    <row r="321" spans="1:27">
      <c r="A321" s="68"/>
      <c r="B321" s="68"/>
      <c r="C321" s="68"/>
      <c r="D321" s="68"/>
      <c r="E321" s="68"/>
      <c r="F321" s="71"/>
      <c r="G321" s="71"/>
      <c r="AA321" s="69"/>
    </row>
    <row r="322" spans="1:27">
      <c r="A322" s="68"/>
      <c r="B322" s="68"/>
      <c r="C322" s="68"/>
      <c r="D322" s="68"/>
      <c r="E322" s="68"/>
      <c r="F322" s="71"/>
      <c r="G322" s="71"/>
      <c r="AA322" s="69"/>
    </row>
    <row r="323" spans="1:27">
      <c r="A323" s="68"/>
      <c r="B323" s="68"/>
      <c r="C323" s="68"/>
      <c r="D323" s="68"/>
      <c r="E323" s="68"/>
      <c r="F323" s="71"/>
      <c r="G323" s="71"/>
      <c r="AA323" s="69"/>
    </row>
    <row r="324" spans="1:27">
      <c r="A324" s="68"/>
      <c r="B324" s="68"/>
      <c r="C324" s="68"/>
      <c r="D324" s="68"/>
      <c r="E324" s="68"/>
      <c r="F324" s="71"/>
      <c r="G324" s="71"/>
      <c r="AA324" s="69"/>
    </row>
    <row r="325" spans="1:27">
      <c r="A325" s="68"/>
      <c r="B325" s="68"/>
      <c r="C325" s="68"/>
      <c r="D325" s="68"/>
      <c r="E325" s="68"/>
      <c r="F325" s="71"/>
      <c r="G325" s="71"/>
      <c r="AA325" s="69"/>
    </row>
    <row r="326" spans="1:27">
      <c r="A326" s="68"/>
      <c r="B326" s="68"/>
      <c r="C326" s="68"/>
      <c r="D326" s="68"/>
      <c r="E326" s="68"/>
      <c r="F326" s="71"/>
      <c r="G326" s="71"/>
      <c r="AA326" s="69"/>
    </row>
    <row r="327" spans="1:27">
      <c r="A327" s="68"/>
      <c r="B327" s="68"/>
      <c r="C327" s="68"/>
      <c r="D327" s="68"/>
      <c r="E327" s="68"/>
      <c r="F327" s="71"/>
      <c r="G327" s="71"/>
      <c r="AA327" s="69"/>
    </row>
    <row r="328" spans="1:27">
      <c r="A328" s="68"/>
      <c r="B328" s="68"/>
      <c r="C328" s="68"/>
      <c r="D328" s="68"/>
      <c r="E328" s="68"/>
      <c r="F328" s="71"/>
      <c r="G328" s="71"/>
      <c r="AA328" s="69"/>
    </row>
    <row r="329" spans="1:27">
      <c r="A329" s="68"/>
      <c r="B329" s="68"/>
      <c r="C329" s="68"/>
      <c r="D329" s="68"/>
      <c r="E329" s="68"/>
      <c r="F329" s="71"/>
      <c r="G329" s="71"/>
      <c r="AA329" s="69"/>
    </row>
    <row r="330" spans="1:27">
      <c r="A330" s="68"/>
      <c r="B330" s="68"/>
      <c r="C330" s="68"/>
      <c r="D330" s="68"/>
      <c r="E330" s="68"/>
      <c r="F330" s="71"/>
      <c r="G330" s="71"/>
      <c r="AA330" s="69"/>
    </row>
    <row r="331" spans="1:27">
      <c r="A331" s="68"/>
      <c r="B331" s="68"/>
      <c r="C331" s="68"/>
      <c r="D331" s="68"/>
      <c r="E331" s="68"/>
      <c r="F331" s="71"/>
      <c r="G331" s="71"/>
      <c r="AA331" s="69"/>
    </row>
    <row r="332" spans="1:27">
      <c r="A332" s="68"/>
      <c r="B332" s="68"/>
      <c r="C332" s="68"/>
      <c r="D332" s="68"/>
      <c r="E332" s="68"/>
      <c r="F332" s="71"/>
      <c r="G332" s="71"/>
      <c r="AA332" s="69"/>
    </row>
    <row r="333" spans="1:27">
      <c r="A333" s="68"/>
      <c r="B333" s="68"/>
      <c r="C333" s="68"/>
      <c r="D333" s="68"/>
      <c r="E333" s="68"/>
      <c r="F333" s="71"/>
      <c r="G333" s="71"/>
      <c r="AA333" s="69"/>
    </row>
    <row r="334" spans="1:27">
      <c r="A334" s="68"/>
      <c r="B334" s="68"/>
      <c r="C334" s="68"/>
      <c r="D334" s="68"/>
      <c r="E334" s="68"/>
      <c r="F334" s="71"/>
      <c r="G334" s="71"/>
      <c r="AA334" s="69"/>
    </row>
    <row r="335" spans="1:27">
      <c r="A335" s="68"/>
      <c r="B335" s="68"/>
      <c r="C335" s="68"/>
      <c r="D335" s="68"/>
      <c r="E335" s="68"/>
      <c r="F335" s="71"/>
      <c r="G335" s="71"/>
      <c r="AA335" s="69"/>
    </row>
    <row r="336" spans="1:27">
      <c r="A336" s="68"/>
      <c r="B336" s="68"/>
      <c r="C336" s="68"/>
      <c r="D336" s="68"/>
      <c r="E336" s="68"/>
      <c r="F336" s="71"/>
      <c r="G336" s="71"/>
      <c r="AA336" s="69"/>
    </row>
    <row r="337" spans="1:27">
      <c r="A337" s="68"/>
      <c r="B337" s="68"/>
      <c r="C337" s="68"/>
      <c r="D337" s="68"/>
      <c r="E337" s="68"/>
      <c r="F337" s="71"/>
      <c r="G337" s="71"/>
      <c r="AA337" s="69"/>
    </row>
    <row r="338" spans="1:27">
      <c r="A338" s="68"/>
      <c r="B338" s="68"/>
      <c r="C338" s="68"/>
      <c r="D338" s="68"/>
      <c r="E338" s="68"/>
      <c r="F338" s="71"/>
      <c r="G338" s="71"/>
      <c r="AA338" s="69"/>
    </row>
    <row r="339" spans="1:27">
      <c r="A339" s="68"/>
      <c r="B339" s="68"/>
      <c r="C339" s="68"/>
      <c r="D339" s="68"/>
      <c r="E339" s="68"/>
      <c r="F339" s="71"/>
      <c r="G339" s="71"/>
      <c r="AA339" s="69"/>
    </row>
    <row r="340" spans="1:27">
      <c r="A340" s="68"/>
      <c r="B340" s="68"/>
      <c r="C340" s="68"/>
      <c r="D340" s="68"/>
      <c r="E340" s="68"/>
      <c r="F340" s="71"/>
      <c r="G340" s="71"/>
      <c r="AA340" s="69"/>
    </row>
    <row r="341" spans="1:27">
      <c r="A341" s="68"/>
      <c r="B341" s="68"/>
      <c r="C341" s="68"/>
      <c r="D341" s="68"/>
      <c r="E341" s="68"/>
      <c r="F341" s="71"/>
      <c r="G341" s="71"/>
      <c r="AA341" s="69"/>
    </row>
    <row r="342" spans="1:27">
      <c r="A342" s="68"/>
      <c r="B342" s="68"/>
      <c r="C342" s="68"/>
      <c r="D342" s="68"/>
      <c r="E342" s="68"/>
      <c r="F342" s="71"/>
      <c r="G342" s="71"/>
      <c r="AA342" s="69"/>
    </row>
    <row r="343" spans="1:27">
      <c r="A343" s="68"/>
      <c r="B343" s="68"/>
      <c r="C343" s="68"/>
      <c r="D343" s="68"/>
      <c r="E343" s="68"/>
      <c r="F343" s="71"/>
      <c r="G343" s="71"/>
      <c r="AA343" s="69"/>
    </row>
    <row r="344" spans="1:27">
      <c r="A344" s="68"/>
      <c r="B344" s="68"/>
      <c r="C344" s="68"/>
      <c r="D344" s="68"/>
      <c r="E344" s="68"/>
      <c r="F344" s="71"/>
      <c r="G344" s="71"/>
      <c r="AA344" s="69"/>
    </row>
    <row r="345" spans="1:27">
      <c r="A345" s="68"/>
      <c r="B345" s="68"/>
      <c r="C345" s="68"/>
      <c r="D345" s="68"/>
      <c r="E345" s="68"/>
      <c r="F345" s="71"/>
      <c r="G345" s="71"/>
      <c r="AA345" s="69"/>
    </row>
    <row r="346" spans="1:27">
      <c r="A346" s="68"/>
      <c r="B346" s="68"/>
      <c r="C346" s="68"/>
      <c r="D346" s="68"/>
      <c r="E346" s="68"/>
      <c r="F346" s="71"/>
      <c r="G346" s="71"/>
      <c r="AA346" s="69"/>
    </row>
    <row r="347" spans="1:27">
      <c r="A347" s="68"/>
      <c r="B347" s="68"/>
      <c r="C347" s="68"/>
      <c r="D347" s="68"/>
      <c r="E347" s="68"/>
      <c r="F347" s="71"/>
      <c r="G347" s="71"/>
      <c r="AA347" s="69"/>
    </row>
    <row r="348" spans="1:27">
      <c r="A348" s="68"/>
      <c r="B348" s="68"/>
      <c r="C348" s="68"/>
      <c r="D348" s="68"/>
      <c r="E348" s="68"/>
      <c r="F348" s="71"/>
      <c r="G348" s="71"/>
      <c r="AA348" s="69"/>
    </row>
    <row r="349" spans="1:27">
      <c r="A349" s="68"/>
      <c r="B349" s="68"/>
      <c r="C349" s="68"/>
      <c r="D349" s="68"/>
      <c r="E349" s="68"/>
      <c r="F349" s="71"/>
      <c r="G349" s="71"/>
      <c r="AA349" s="69"/>
    </row>
    <row r="350" spans="1:27">
      <c r="A350" s="68"/>
      <c r="B350" s="68"/>
      <c r="C350" s="68"/>
      <c r="D350" s="68"/>
      <c r="E350" s="68"/>
      <c r="F350" s="71"/>
      <c r="G350" s="71"/>
      <c r="AA350" s="69"/>
    </row>
    <row r="351" spans="1:27">
      <c r="A351" s="68"/>
      <c r="B351" s="68"/>
      <c r="C351" s="68"/>
      <c r="D351" s="68"/>
      <c r="E351" s="68"/>
      <c r="F351" s="71"/>
      <c r="G351" s="71"/>
      <c r="AA351" s="69"/>
    </row>
    <row r="352" spans="1:27">
      <c r="A352" s="68"/>
      <c r="B352" s="68"/>
      <c r="C352" s="68"/>
      <c r="D352" s="68"/>
      <c r="E352" s="68"/>
      <c r="F352" s="71"/>
      <c r="G352" s="71"/>
      <c r="AA352" s="69"/>
    </row>
    <row r="353" spans="1:27">
      <c r="A353" s="68"/>
      <c r="B353" s="68"/>
      <c r="C353" s="68"/>
      <c r="D353" s="68"/>
      <c r="E353" s="68"/>
      <c r="F353" s="71"/>
      <c r="G353" s="71"/>
      <c r="AA353" s="69"/>
    </row>
    <row r="354" spans="1:27">
      <c r="A354" s="68"/>
      <c r="B354" s="68"/>
      <c r="C354" s="68"/>
      <c r="D354" s="68"/>
      <c r="E354" s="68"/>
      <c r="F354" s="71"/>
      <c r="G354" s="71"/>
      <c r="AA354" s="69"/>
    </row>
    <row r="355" spans="1:27">
      <c r="A355" s="68"/>
      <c r="B355" s="68"/>
      <c r="C355" s="68"/>
      <c r="D355" s="68"/>
      <c r="E355" s="68"/>
      <c r="F355" s="71"/>
      <c r="G355" s="71"/>
      <c r="AA355" s="69"/>
    </row>
    <row r="356" spans="1:27">
      <c r="A356" s="68"/>
      <c r="B356" s="68"/>
      <c r="C356" s="68"/>
      <c r="D356" s="68"/>
      <c r="E356" s="68"/>
      <c r="F356" s="71"/>
      <c r="G356" s="71"/>
      <c r="AA356" s="69"/>
    </row>
    <row r="357" spans="1:27">
      <c r="A357" s="68"/>
      <c r="B357" s="68"/>
      <c r="C357" s="68"/>
      <c r="D357" s="68"/>
      <c r="E357" s="68"/>
      <c r="F357" s="71"/>
      <c r="G357" s="71"/>
      <c r="AA357" s="69"/>
    </row>
    <row r="358" spans="1:27">
      <c r="A358" s="68"/>
      <c r="B358" s="68"/>
      <c r="C358" s="68"/>
      <c r="D358" s="68"/>
      <c r="E358" s="68"/>
      <c r="F358" s="71"/>
      <c r="G358" s="71"/>
      <c r="AA358" s="69"/>
    </row>
    <row r="359" spans="1:27">
      <c r="A359" s="68"/>
      <c r="B359" s="68"/>
      <c r="C359" s="68"/>
      <c r="D359" s="68"/>
      <c r="E359" s="68"/>
      <c r="F359" s="71"/>
      <c r="G359" s="71"/>
      <c r="AA359" s="69"/>
    </row>
    <row r="360" spans="1:27">
      <c r="A360" s="68"/>
      <c r="B360" s="68"/>
      <c r="C360" s="68"/>
      <c r="D360" s="68"/>
      <c r="E360" s="68"/>
      <c r="F360" s="71"/>
      <c r="G360" s="71"/>
      <c r="AA360" s="69"/>
    </row>
    <row r="361" spans="1:27">
      <c r="A361" s="68"/>
      <c r="B361" s="68"/>
      <c r="C361" s="68"/>
      <c r="D361" s="68"/>
      <c r="E361" s="68"/>
      <c r="F361" s="71"/>
      <c r="G361" s="71"/>
      <c r="AA361" s="69"/>
    </row>
    <row r="362" spans="1:27">
      <c r="A362" s="68"/>
      <c r="B362" s="68"/>
      <c r="C362" s="68"/>
      <c r="D362" s="68"/>
      <c r="E362" s="68"/>
      <c r="F362" s="71"/>
      <c r="G362" s="71"/>
      <c r="AA362" s="69"/>
    </row>
    <row r="363" spans="1:27">
      <c r="A363" s="68"/>
      <c r="B363" s="68"/>
      <c r="C363" s="68"/>
      <c r="D363" s="68"/>
      <c r="E363" s="68"/>
      <c r="F363" s="71"/>
      <c r="G363" s="71"/>
      <c r="AA363" s="69"/>
    </row>
    <row r="364" spans="1:27">
      <c r="A364" s="68"/>
      <c r="B364" s="68"/>
      <c r="C364" s="68"/>
      <c r="D364" s="68"/>
      <c r="E364" s="68"/>
      <c r="F364" s="71"/>
      <c r="G364" s="71"/>
      <c r="AA364" s="69"/>
    </row>
    <row r="365" spans="1:27">
      <c r="A365" s="68"/>
      <c r="B365" s="68"/>
      <c r="C365" s="68"/>
      <c r="D365" s="68"/>
      <c r="E365" s="68"/>
      <c r="F365" s="71"/>
      <c r="G365" s="71"/>
      <c r="AA365" s="69"/>
    </row>
    <row r="366" spans="1:27">
      <c r="A366" s="68"/>
      <c r="B366" s="68"/>
      <c r="C366" s="68"/>
      <c r="D366" s="68"/>
      <c r="E366" s="68"/>
      <c r="F366" s="71"/>
      <c r="G366" s="71"/>
      <c r="AA366" s="69"/>
    </row>
    <row r="367" spans="1:27">
      <c r="A367" s="68"/>
      <c r="B367" s="68"/>
      <c r="C367" s="68"/>
      <c r="D367" s="68"/>
      <c r="E367" s="68"/>
      <c r="F367" s="71"/>
      <c r="G367" s="71"/>
      <c r="AA367" s="69"/>
    </row>
    <row r="368" spans="1:27">
      <c r="A368" s="68"/>
      <c r="B368" s="68"/>
      <c r="C368" s="68"/>
      <c r="D368" s="68"/>
      <c r="E368" s="68"/>
      <c r="F368" s="71"/>
      <c r="G368" s="71"/>
      <c r="AA368" s="69"/>
    </row>
    <row r="369" spans="1:27">
      <c r="A369" s="68"/>
      <c r="B369" s="68"/>
      <c r="C369" s="68"/>
      <c r="D369" s="68"/>
      <c r="E369" s="68"/>
      <c r="F369" s="71"/>
      <c r="G369" s="71"/>
      <c r="AA369" s="69"/>
    </row>
    <row r="370" spans="1:27">
      <c r="A370" s="68"/>
      <c r="B370" s="68"/>
      <c r="C370" s="68"/>
      <c r="D370" s="68"/>
      <c r="E370" s="68"/>
      <c r="F370" s="71"/>
      <c r="G370" s="71"/>
      <c r="AA370" s="69"/>
    </row>
    <row r="371" spans="1:27">
      <c r="A371" s="68"/>
      <c r="B371" s="68"/>
      <c r="C371" s="68"/>
      <c r="D371" s="68"/>
      <c r="E371" s="68"/>
      <c r="F371" s="71"/>
      <c r="G371" s="71"/>
      <c r="AA371" s="69"/>
    </row>
    <row r="372" spans="1:27">
      <c r="A372" s="68"/>
      <c r="B372" s="68"/>
      <c r="C372" s="68"/>
      <c r="D372" s="68"/>
      <c r="E372" s="68"/>
      <c r="F372" s="71"/>
      <c r="G372" s="71"/>
      <c r="AA372" s="69"/>
    </row>
    <row r="373" spans="1:27">
      <c r="A373" s="68"/>
      <c r="B373" s="68"/>
      <c r="C373" s="68"/>
      <c r="D373" s="68"/>
      <c r="E373" s="68"/>
      <c r="F373" s="71"/>
      <c r="G373" s="71"/>
      <c r="AA373" s="69"/>
    </row>
    <row r="374" spans="1:27">
      <c r="A374" s="68"/>
      <c r="B374" s="68"/>
      <c r="C374" s="68"/>
      <c r="D374" s="68"/>
      <c r="E374" s="68"/>
      <c r="F374" s="71"/>
      <c r="G374" s="71"/>
      <c r="AA374" s="69"/>
    </row>
    <row r="375" spans="1:27">
      <c r="A375" s="68"/>
      <c r="B375" s="68"/>
      <c r="C375" s="68"/>
      <c r="D375" s="68"/>
      <c r="E375" s="68"/>
      <c r="F375" s="71"/>
      <c r="G375" s="71"/>
      <c r="AA375" s="69"/>
    </row>
    <row r="376" spans="1:27">
      <c r="A376" s="68"/>
      <c r="B376" s="68"/>
      <c r="C376" s="68"/>
      <c r="D376" s="68"/>
      <c r="E376" s="68"/>
      <c r="F376" s="71"/>
      <c r="G376" s="71"/>
      <c r="AA376" s="69"/>
    </row>
    <row r="377" spans="1:27">
      <c r="A377" s="68"/>
      <c r="B377" s="68"/>
      <c r="C377" s="68"/>
      <c r="D377" s="68"/>
      <c r="E377" s="68"/>
      <c r="F377" s="71"/>
      <c r="G377" s="71"/>
      <c r="AA377" s="69"/>
    </row>
    <row r="378" spans="1:27">
      <c r="A378" s="68"/>
      <c r="B378" s="68"/>
      <c r="C378" s="68"/>
      <c r="D378" s="68"/>
      <c r="E378" s="68"/>
      <c r="F378" s="71"/>
      <c r="G378" s="71"/>
      <c r="AA378" s="69"/>
    </row>
    <row r="379" spans="1:27">
      <c r="A379" s="68"/>
      <c r="B379" s="68"/>
      <c r="C379" s="68"/>
      <c r="D379" s="68"/>
      <c r="E379" s="68"/>
      <c r="F379" s="71"/>
      <c r="G379" s="71"/>
      <c r="AA379" s="69"/>
    </row>
    <row r="380" spans="1:27">
      <c r="A380" s="68"/>
      <c r="B380" s="68"/>
      <c r="C380" s="68"/>
      <c r="D380" s="68"/>
      <c r="E380" s="68"/>
      <c r="F380" s="71"/>
      <c r="G380" s="71"/>
      <c r="AA380" s="69"/>
    </row>
    <row r="381" spans="1:27">
      <c r="A381" s="68"/>
      <c r="B381" s="68"/>
      <c r="C381" s="68"/>
      <c r="D381" s="68"/>
      <c r="E381" s="68"/>
      <c r="F381" s="71"/>
      <c r="G381" s="71"/>
      <c r="AA381" s="69"/>
    </row>
    <row r="382" spans="1:27">
      <c r="A382" s="68"/>
      <c r="B382" s="68"/>
      <c r="C382" s="68"/>
      <c r="D382" s="68"/>
      <c r="E382" s="68"/>
      <c r="F382" s="71"/>
      <c r="G382" s="71"/>
      <c r="AA382" s="69"/>
    </row>
    <row r="383" spans="1:27">
      <c r="A383" s="68"/>
      <c r="B383" s="68"/>
      <c r="C383" s="68"/>
      <c r="D383" s="68"/>
      <c r="E383" s="68"/>
      <c r="F383" s="71"/>
      <c r="G383" s="71"/>
      <c r="AA383" s="69"/>
    </row>
    <row r="384" spans="1:27">
      <c r="A384" s="68"/>
      <c r="B384" s="68"/>
      <c r="C384" s="68"/>
      <c r="D384" s="68"/>
      <c r="E384" s="68"/>
      <c r="F384" s="71"/>
      <c r="G384" s="71"/>
      <c r="AA384" s="69"/>
    </row>
    <row r="385" spans="1:7">
      <c r="A385" s="68"/>
      <c r="B385" s="68"/>
      <c r="C385" s="68"/>
      <c r="D385" s="68"/>
      <c r="E385" s="68"/>
      <c r="F385" s="71"/>
      <c r="G385" s="71"/>
    </row>
    <row r="386" spans="1:7">
      <c r="A386" s="68"/>
      <c r="B386" s="68"/>
      <c r="C386" s="68"/>
      <c r="D386" s="68"/>
      <c r="E386" s="68"/>
      <c r="F386" s="71"/>
      <c r="G386" s="71"/>
    </row>
    <row r="387" spans="1:7">
      <c r="A387" s="68"/>
      <c r="B387" s="68"/>
      <c r="C387" s="68"/>
      <c r="D387" s="68"/>
      <c r="E387" s="68"/>
      <c r="F387" s="71"/>
      <c r="G387" s="71"/>
    </row>
    <row r="388" spans="1:7">
      <c r="A388" s="68"/>
      <c r="B388" s="68"/>
      <c r="C388" s="68"/>
      <c r="D388" s="68"/>
      <c r="E388" s="68"/>
      <c r="F388" s="71"/>
      <c r="G388" s="71"/>
    </row>
    <row r="389" spans="1:7">
      <c r="A389" s="68"/>
      <c r="B389" s="68"/>
      <c r="C389" s="68"/>
      <c r="D389" s="68"/>
      <c r="E389" s="68"/>
      <c r="F389" s="71"/>
      <c r="G389" s="71"/>
    </row>
    <row r="390" spans="1:7">
      <c r="A390" s="68"/>
      <c r="B390" s="68"/>
      <c r="C390" s="68"/>
      <c r="D390" s="68"/>
      <c r="E390" s="68"/>
      <c r="F390" s="71"/>
      <c r="G390" s="71"/>
    </row>
    <row r="391" spans="1:7">
      <c r="A391" s="68"/>
      <c r="B391" s="68"/>
      <c r="C391" s="68"/>
      <c r="D391" s="68"/>
      <c r="E391" s="68"/>
      <c r="F391" s="71"/>
      <c r="G391" s="71"/>
    </row>
    <row r="392" spans="1:7">
      <c r="A392" s="68"/>
      <c r="B392" s="68"/>
      <c r="C392" s="68"/>
      <c r="D392" s="68"/>
      <c r="E392" s="68"/>
      <c r="F392" s="71"/>
      <c r="G392" s="71"/>
    </row>
    <row r="393" spans="1:7">
      <c r="A393" s="68"/>
      <c r="B393" s="68"/>
      <c r="C393" s="68"/>
      <c r="D393" s="68"/>
      <c r="E393" s="68"/>
      <c r="F393" s="71"/>
      <c r="G393" s="71"/>
    </row>
    <row r="394" spans="1:7">
      <c r="A394" s="68"/>
      <c r="B394" s="68"/>
      <c r="C394" s="68"/>
      <c r="D394" s="68"/>
      <c r="E394" s="68"/>
      <c r="F394" s="71"/>
      <c r="G394" s="71"/>
    </row>
    <row r="395" spans="1:7">
      <c r="A395" s="68"/>
      <c r="B395" s="68"/>
      <c r="C395" s="68"/>
      <c r="D395" s="68"/>
      <c r="E395" s="68"/>
      <c r="F395" s="71"/>
      <c r="G395" s="71"/>
    </row>
    <row r="396" spans="1:7">
      <c r="A396" s="68"/>
      <c r="B396" s="68"/>
      <c r="C396" s="68"/>
      <c r="D396" s="68"/>
      <c r="E396" s="68"/>
      <c r="F396" s="71"/>
      <c r="G396" s="71"/>
    </row>
    <row r="397" spans="1:7">
      <c r="A397" s="68"/>
      <c r="B397" s="68"/>
      <c r="C397" s="68"/>
      <c r="D397" s="68"/>
      <c r="E397" s="68"/>
      <c r="F397" s="71"/>
      <c r="G397" s="71"/>
    </row>
    <row r="398" spans="1:7">
      <c r="A398" s="68"/>
      <c r="B398" s="68"/>
      <c r="C398" s="68"/>
      <c r="D398" s="68"/>
      <c r="E398" s="68"/>
      <c r="F398" s="71"/>
      <c r="G398" s="71"/>
    </row>
    <row r="399" spans="1:7">
      <c r="A399" s="68"/>
      <c r="B399" s="68"/>
      <c r="C399" s="68"/>
      <c r="D399" s="68"/>
      <c r="E399" s="68"/>
      <c r="F399" s="71"/>
      <c r="G399" s="71"/>
    </row>
    <row r="400" spans="1:7">
      <c r="A400" s="68"/>
      <c r="B400" s="68"/>
      <c r="C400" s="68"/>
      <c r="D400" s="68"/>
      <c r="E400" s="68"/>
      <c r="F400" s="71"/>
      <c r="G400" s="71"/>
    </row>
    <row r="401" spans="1:7">
      <c r="A401" s="68"/>
      <c r="B401" s="68"/>
      <c r="C401" s="68"/>
      <c r="D401" s="68"/>
      <c r="E401" s="68"/>
      <c r="F401" s="71"/>
      <c r="G401" s="71"/>
    </row>
    <row r="402" spans="1:7">
      <c r="A402" s="68"/>
      <c r="B402" s="68"/>
      <c r="C402" s="68"/>
      <c r="D402" s="68"/>
      <c r="E402" s="68"/>
      <c r="F402" s="71"/>
      <c r="G402" s="71"/>
    </row>
  </sheetData>
  <sheetProtection algorithmName="SHA-512" hashValue="UVSc+TdfJgbyJSriY/c6mBqJ7GsV4SwtI8lJfVsiXcpDsYXwjN2spMwOClfLEU5cNIjJxAfq/9djThIFV11s5w==" saltValue="prvv7HKydZ2H/4Z33r14Zw==" spinCount="100000" sheet="1" objects="1" scenarios="1"/>
  <mergeCells count="26">
    <mergeCell ref="A6:H6"/>
    <mergeCell ref="A63:G63"/>
    <mergeCell ref="A69:E69"/>
    <mergeCell ref="A22:F22"/>
    <mergeCell ref="A34:D34"/>
    <mergeCell ref="A11:F11"/>
    <mergeCell ref="A20:F20"/>
    <mergeCell ref="A31:F32"/>
    <mergeCell ref="A54:F61"/>
    <mergeCell ref="A66:G67"/>
    <mergeCell ref="A7:H9"/>
    <mergeCell ref="A45:G45"/>
    <mergeCell ref="A140:B140"/>
    <mergeCell ref="A145:C145"/>
    <mergeCell ref="A154:C154"/>
    <mergeCell ref="A100:E100"/>
    <mergeCell ref="A131:G131"/>
    <mergeCell ref="A120:D120"/>
    <mergeCell ref="A109:E109"/>
    <mergeCell ref="C92:D92"/>
    <mergeCell ref="E92:G92"/>
    <mergeCell ref="H92:M92"/>
    <mergeCell ref="A80:G80"/>
    <mergeCell ref="A91:E91"/>
    <mergeCell ref="F91:J91"/>
    <mergeCell ref="K91:M91"/>
  </mergeCells>
  <phoneticPr fontId="55" type="noConversion"/>
  <pageMargins left="0.7" right="0.7" top="0.75" bottom="0.75" header="0.3" footer="0.3"/>
  <pageSetup paperSize="9" orientation="portrait" r:id="rId1"/>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B565-45BB-46BF-A169-9326CF181A37}">
  <sheetPr codeName="Sheet15">
    <tabColor theme="4"/>
  </sheetPr>
  <dimension ref="A1:BD167"/>
  <sheetViews>
    <sheetView topLeftCell="A4" zoomScaleNormal="100" workbookViewId="0">
      <selection activeCell="A19" sqref="A19:F21"/>
    </sheetView>
  </sheetViews>
  <sheetFormatPr defaultColWidth="8.85546875" defaultRowHeight="15"/>
  <cols>
    <col min="1" max="1" width="30.140625" customWidth="1"/>
    <col min="2" max="2" width="25.85546875" customWidth="1"/>
    <col min="3" max="3" width="26.42578125" customWidth="1"/>
    <col min="4" max="6" width="25.85546875" customWidth="1"/>
    <col min="7" max="7" width="13.42578125" style="284" customWidth="1"/>
    <col min="8" max="27" width="9.140625" style="284"/>
    <col min="28" max="35" width="9.140625" style="68"/>
    <col min="36" max="36" width="9.140625" style="284"/>
    <col min="37" max="56" width="9.140625" style="68"/>
  </cols>
  <sheetData>
    <row r="1" spans="1:56">
      <c r="A1" s="137"/>
      <c r="B1" s="137"/>
      <c r="C1" s="137"/>
      <c r="D1" s="137"/>
      <c r="E1" s="157"/>
      <c r="F1" s="157"/>
      <c r="G1" s="157"/>
      <c r="H1" s="157"/>
      <c r="AB1"/>
      <c r="AC1"/>
      <c r="AD1"/>
      <c r="AE1"/>
      <c r="AF1"/>
      <c r="AG1"/>
      <c r="AH1"/>
      <c r="AI1"/>
      <c r="AJ1" s="157"/>
      <c r="AK1"/>
      <c r="AL1"/>
      <c r="AM1"/>
      <c r="AN1"/>
      <c r="AO1"/>
      <c r="AP1"/>
      <c r="AQ1"/>
      <c r="AR1"/>
      <c r="AS1"/>
      <c r="AT1"/>
      <c r="AU1"/>
      <c r="AV1"/>
      <c r="AW1"/>
      <c r="AX1"/>
      <c r="AY1"/>
      <c r="AZ1"/>
      <c r="BA1"/>
      <c r="BB1"/>
      <c r="BC1"/>
      <c r="BD1"/>
    </row>
    <row r="2" spans="1:56">
      <c r="A2" s="137"/>
      <c r="B2" s="137"/>
      <c r="C2" s="137"/>
      <c r="D2" s="137"/>
      <c r="E2" s="157"/>
      <c r="F2" s="157"/>
      <c r="G2" s="157"/>
      <c r="H2" s="157"/>
      <c r="AB2"/>
      <c r="AC2"/>
      <c r="AD2"/>
      <c r="AE2"/>
      <c r="AF2"/>
      <c r="AG2"/>
      <c r="AH2"/>
      <c r="AI2"/>
      <c r="AJ2" s="157"/>
      <c r="AK2"/>
      <c r="AL2"/>
      <c r="AM2"/>
      <c r="AN2"/>
      <c r="AO2"/>
      <c r="AP2"/>
      <c r="AQ2"/>
      <c r="AR2"/>
      <c r="AS2"/>
      <c r="AT2"/>
      <c r="AU2"/>
      <c r="AV2"/>
      <c r="AW2"/>
      <c r="AX2"/>
      <c r="AY2"/>
      <c r="AZ2"/>
      <c r="BA2"/>
      <c r="BB2"/>
      <c r="BC2"/>
      <c r="BD2"/>
    </row>
    <row r="3" spans="1:56" ht="23.25">
      <c r="A3" s="254" t="s">
        <v>1240</v>
      </c>
      <c r="B3" s="137"/>
      <c r="C3" s="137"/>
      <c r="D3" s="137"/>
      <c r="E3" s="157"/>
      <c r="F3" s="157"/>
      <c r="G3" s="157"/>
      <c r="H3" s="157"/>
      <c r="AB3"/>
      <c r="AC3"/>
      <c r="AD3"/>
      <c r="AE3"/>
      <c r="AF3"/>
      <c r="AG3"/>
      <c r="AH3"/>
      <c r="AI3"/>
      <c r="AJ3" s="157"/>
      <c r="AK3"/>
      <c r="AL3"/>
      <c r="AM3"/>
      <c r="AN3"/>
      <c r="AO3"/>
      <c r="AP3"/>
      <c r="AQ3"/>
      <c r="AR3"/>
      <c r="AS3"/>
      <c r="AT3"/>
      <c r="AU3"/>
      <c r="AV3"/>
      <c r="AW3"/>
      <c r="AX3"/>
      <c r="AY3"/>
      <c r="AZ3"/>
      <c r="BA3"/>
      <c r="BB3"/>
      <c r="BC3"/>
      <c r="BD3"/>
    </row>
    <row r="4" spans="1:56">
      <c r="A4" s="137"/>
      <c r="B4" s="137"/>
      <c r="C4" s="137"/>
      <c r="D4" s="137"/>
      <c r="E4" s="157"/>
      <c r="F4" s="157"/>
      <c r="G4" s="157"/>
      <c r="H4" s="157"/>
      <c r="AB4"/>
      <c r="AC4"/>
      <c r="AD4"/>
      <c r="AE4"/>
      <c r="AF4"/>
      <c r="AG4"/>
      <c r="AH4"/>
      <c r="AI4"/>
      <c r="AJ4" s="157"/>
      <c r="AK4"/>
      <c r="AL4"/>
      <c r="AM4"/>
      <c r="AN4"/>
      <c r="AO4"/>
      <c r="AP4"/>
      <c r="AQ4"/>
      <c r="AR4"/>
      <c r="AS4"/>
      <c r="AT4"/>
      <c r="AU4"/>
      <c r="AV4"/>
      <c r="AW4"/>
      <c r="AX4"/>
      <c r="AY4"/>
      <c r="AZ4"/>
      <c r="BA4"/>
      <c r="BB4"/>
      <c r="BC4"/>
      <c r="BD4"/>
    </row>
    <row r="5" spans="1:56">
      <c r="A5" s="137"/>
      <c r="B5" s="137"/>
      <c r="C5" s="137"/>
      <c r="D5" s="137"/>
      <c r="E5" s="157"/>
      <c r="F5" s="157"/>
      <c r="G5" s="157"/>
      <c r="H5" s="157"/>
      <c r="AB5"/>
      <c r="AC5"/>
      <c r="AD5"/>
      <c r="AE5"/>
      <c r="AF5"/>
      <c r="AG5"/>
      <c r="AH5"/>
      <c r="AI5"/>
      <c r="AJ5" s="157"/>
      <c r="AK5"/>
      <c r="AL5"/>
      <c r="AM5"/>
      <c r="AN5"/>
      <c r="AO5"/>
      <c r="AP5"/>
      <c r="AQ5"/>
      <c r="AR5"/>
      <c r="AS5"/>
      <c r="AT5"/>
      <c r="AU5"/>
      <c r="AV5"/>
      <c r="AW5"/>
      <c r="AX5"/>
      <c r="AY5"/>
      <c r="AZ5"/>
      <c r="BA5"/>
      <c r="BB5"/>
      <c r="BC5"/>
      <c r="BD5"/>
    </row>
    <row r="6" spans="1:56" ht="35.25" customHeight="1">
      <c r="A6" s="949" t="s">
        <v>1368</v>
      </c>
      <c r="B6" s="949"/>
      <c r="C6" s="949"/>
      <c r="D6" s="949"/>
      <c r="E6" s="949"/>
      <c r="F6" s="949"/>
      <c r="G6" s="302"/>
      <c r="H6" s="157"/>
      <c r="AB6"/>
      <c r="AC6"/>
      <c r="AD6"/>
      <c r="AE6"/>
      <c r="AF6"/>
      <c r="AG6"/>
      <c r="AH6"/>
      <c r="AI6"/>
      <c r="AJ6" s="157"/>
      <c r="AK6"/>
      <c r="AL6"/>
      <c r="AM6"/>
      <c r="AN6"/>
      <c r="AO6"/>
      <c r="AP6"/>
      <c r="AQ6"/>
      <c r="AR6"/>
      <c r="AS6"/>
      <c r="AT6"/>
      <c r="AU6"/>
      <c r="AV6"/>
      <c r="AW6"/>
      <c r="AX6"/>
      <c r="AY6"/>
      <c r="AZ6"/>
      <c r="BA6"/>
      <c r="BB6"/>
      <c r="BC6"/>
      <c r="BD6"/>
    </row>
    <row r="7" spans="1:56" ht="50.45" customHeight="1">
      <c r="A7" s="971" t="s">
        <v>2350</v>
      </c>
      <c r="B7" s="971"/>
      <c r="C7" s="971"/>
      <c r="D7" s="971"/>
      <c r="E7" s="971"/>
      <c r="F7" s="971"/>
      <c r="G7" s="197"/>
      <c r="H7" s="157"/>
      <c r="AB7"/>
      <c r="AC7"/>
      <c r="AD7"/>
      <c r="AE7"/>
      <c r="AF7"/>
      <c r="AG7"/>
      <c r="AH7"/>
      <c r="AI7"/>
      <c r="AJ7" s="157"/>
      <c r="AK7"/>
      <c r="AL7"/>
      <c r="AM7"/>
      <c r="AN7"/>
      <c r="AO7"/>
      <c r="AP7"/>
      <c r="AQ7"/>
      <c r="AR7"/>
      <c r="AS7"/>
      <c r="AT7"/>
      <c r="AU7"/>
      <c r="AV7"/>
      <c r="AW7"/>
      <c r="AX7"/>
      <c r="AY7"/>
      <c r="AZ7"/>
      <c r="BA7"/>
      <c r="BB7"/>
      <c r="BC7"/>
      <c r="BD7"/>
    </row>
    <row r="8" spans="1:56" ht="24" customHeight="1">
      <c r="A8" s="971"/>
      <c r="B8" s="971"/>
      <c r="C8" s="971"/>
      <c r="D8" s="971"/>
      <c r="E8" s="971"/>
      <c r="F8" s="971"/>
      <c r="G8" s="197"/>
      <c r="H8" s="157"/>
      <c r="AB8"/>
      <c r="AC8"/>
      <c r="AD8"/>
      <c r="AE8"/>
      <c r="AF8"/>
      <c r="AG8"/>
      <c r="AH8"/>
      <c r="AI8"/>
      <c r="AJ8" s="157"/>
      <c r="AK8"/>
      <c r="AL8"/>
      <c r="AM8"/>
      <c r="AN8"/>
      <c r="AO8"/>
      <c r="AP8"/>
      <c r="AQ8"/>
      <c r="AR8"/>
      <c r="AS8"/>
      <c r="AT8"/>
      <c r="AU8"/>
      <c r="AV8"/>
      <c r="AW8"/>
      <c r="AX8"/>
      <c r="AY8"/>
      <c r="AZ8"/>
      <c r="BA8"/>
      <c r="BB8"/>
      <c r="BC8"/>
      <c r="BD8"/>
    </row>
    <row r="9" spans="1:56">
      <c r="A9" s="197"/>
      <c r="B9" s="197"/>
      <c r="C9" s="197"/>
      <c r="D9" s="197"/>
      <c r="E9" s="197"/>
      <c r="F9" s="197"/>
      <c r="G9" s="197"/>
      <c r="H9" s="157"/>
      <c r="AB9"/>
      <c r="AC9"/>
      <c r="AD9"/>
      <c r="AE9"/>
      <c r="AF9"/>
      <c r="AG9"/>
      <c r="AH9"/>
      <c r="AI9"/>
      <c r="AJ9" s="157"/>
      <c r="AK9"/>
      <c r="AL9"/>
      <c r="AM9"/>
      <c r="AN9"/>
      <c r="AO9"/>
      <c r="AP9"/>
      <c r="AQ9"/>
      <c r="AR9"/>
      <c r="AS9"/>
      <c r="AT9"/>
      <c r="AU9"/>
      <c r="AV9"/>
      <c r="AW9"/>
      <c r="AX9"/>
      <c r="AY9"/>
      <c r="AZ9"/>
      <c r="BA9"/>
      <c r="BB9"/>
      <c r="BC9"/>
      <c r="BD9"/>
    </row>
    <row r="10" spans="1:56">
      <c r="A10" s="1069" t="s">
        <v>1288</v>
      </c>
      <c r="B10" s="1069"/>
      <c r="C10" s="1069"/>
      <c r="D10" s="1069"/>
      <c r="E10" s="1069"/>
      <c r="F10" s="1069"/>
      <c r="G10" s="146"/>
      <c r="H10" s="283"/>
      <c r="AA10" s="157"/>
      <c r="AB10"/>
      <c r="AC10"/>
      <c r="AD10"/>
      <c r="AE10"/>
      <c r="AF10"/>
      <c r="AG10"/>
      <c r="AH10"/>
      <c r="AI10"/>
      <c r="AJ10" s="157"/>
      <c r="AK10"/>
      <c r="AL10"/>
      <c r="AM10"/>
      <c r="AN10"/>
      <c r="AO10"/>
      <c r="AP10"/>
      <c r="AQ10"/>
      <c r="AR10"/>
      <c r="AS10"/>
      <c r="AT10"/>
      <c r="AU10"/>
      <c r="AV10"/>
      <c r="AW10"/>
      <c r="AX10"/>
      <c r="AY10"/>
      <c r="AZ10"/>
      <c r="BA10"/>
      <c r="BB10"/>
      <c r="BC10"/>
      <c r="BD10"/>
    </row>
    <row r="11" spans="1:56">
      <c r="A11" s="345" t="s">
        <v>1289</v>
      </c>
      <c r="B11" s="353" t="s">
        <v>2232</v>
      </c>
      <c r="C11" s="353" t="s">
        <v>1290</v>
      </c>
      <c r="D11" s="353" t="s">
        <v>1291</v>
      </c>
      <c r="E11" s="353" t="s">
        <v>1292</v>
      </c>
      <c r="F11" s="353" t="s">
        <v>1293</v>
      </c>
      <c r="G11" s="146"/>
      <c r="H11" s="283"/>
      <c r="AA11" s="157"/>
      <c r="AB11"/>
      <c r="AC11"/>
      <c r="AD11"/>
      <c r="AE11"/>
      <c r="AF11"/>
      <c r="AG11"/>
      <c r="AH11"/>
      <c r="AI11"/>
      <c r="AJ11" s="157"/>
      <c r="AK11"/>
      <c r="AL11"/>
      <c r="AM11"/>
      <c r="AN11"/>
      <c r="AO11"/>
      <c r="AP11"/>
      <c r="AQ11"/>
      <c r="AR11"/>
      <c r="AS11"/>
      <c r="AT11"/>
      <c r="AU11"/>
      <c r="AV11"/>
      <c r="AW11"/>
      <c r="AX11"/>
      <c r="AY11"/>
      <c r="AZ11"/>
      <c r="BA11"/>
      <c r="BB11"/>
      <c r="BC11"/>
      <c r="BD11"/>
    </row>
    <row r="12" spans="1:56">
      <c r="A12" s="349" t="s">
        <v>1247</v>
      </c>
      <c r="B12" s="844">
        <v>500</v>
      </c>
      <c r="C12" s="370">
        <v>357</v>
      </c>
      <c r="D12" s="370">
        <v>58.33</v>
      </c>
      <c r="E12" s="370">
        <v>41.67</v>
      </c>
      <c r="F12" s="371">
        <v>857</v>
      </c>
      <c r="G12" s="146"/>
      <c r="H12" s="283"/>
      <c r="AA12" s="157"/>
      <c r="AB12"/>
      <c r="AC12"/>
      <c r="AD12"/>
      <c r="AE12"/>
      <c r="AF12"/>
      <c r="AG12"/>
      <c r="AH12"/>
      <c r="AI12"/>
      <c r="AJ12" s="157"/>
      <c r="AK12"/>
      <c r="AL12"/>
      <c r="AM12"/>
      <c r="AN12"/>
      <c r="AO12"/>
      <c r="AP12"/>
      <c r="AQ12"/>
      <c r="AR12"/>
      <c r="AS12"/>
      <c r="AT12"/>
      <c r="AU12"/>
      <c r="AV12"/>
      <c r="AW12"/>
      <c r="AX12"/>
      <c r="AY12"/>
      <c r="AZ12"/>
      <c r="BA12"/>
      <c r="BB12"/>
      <c r="BC12"/>
      <c r="BD12"/>
    </row>
    <row r="13" spans="1:56">
      <c r="A13" s="349" t="s">
        <v>1248</v>
      </c>
      <c r="B13" s="844">
        <v>897</v>
      </c>
      <c r="C13" s="844">
        <v>3874</v>
      </c>
      <c r="D13" s="370">
        <v>18.8</v>
      </c>
      <c r="E13" s="370">
        <v>81.2</v>
      </c>
      <c r="F13" s="372">
        <v>4771</v>
      </c>
      <c r="G13" s="146"/>
      <c r="H13" s="283"/>
      <c r="AA13" s="157"/>
      <c r="AB13"/>
      <c r="AC13"/>
      <c r="AD13"/>
      <c r="AE13"/>
      <c r="AF13"/>
      <c r="AG13"/>
      <c r="AH13"/>
      <c r="AI13"/>
      <c r="AJ13" s="157"/>
      <c r="AK13"/>
      <c r="AL13"/>
      <c r="AM13"/>
      <c r="AN13"/>
      <c r="AO13"/>
      <c r="AP13"/>
      <c r="AQ13"/>
      <c r="AR13"/>
      <c r="AS13"/>
      <c r="AT13"/>
      <c r="AU13"/>
      <c r="AV13"/>
      <c r="AW13"/>
      <c r="AX13"/>
      <c r="AY13"/>
      <c r="AZ13"/>
      <c r="BA13"/>
      <c r="BB13"/>
      <c r="BC13"/>
      <c r="BD13"/>
    </row>
    <row r="14" spans="1:56">
      <c r="A14" s="349" t="s">
        <v>1249</v>
      </c>
      <c r="B14" s="844">
        <v>2578</v>
      </c>
      <c r="C14" s="844">
        <v>5695</v>
      </c>
      <c r="D14" s="370">
        <v>31.16</v>
      </c>
      <c r="E14" s="370">
        <v>68.84</v>
      </c>
      <c r="F14" s="372">
        <v>8273</v>
      </c>
      <c r="G14" s="146"/>
      <c r="H14" s="283"/>
      <c r="AA14" s="157"/>
      <c r="AB14"/>
      <c r="AC14"/>
      <c r="AD14"/>
      <c r="AE14"/>
      <c r="AF14"/>
      <c r="AG14"/>
      <c r="AH14"/>
      <c r="AI14"/>
      <c r="AJ14" s="157"/>
      <c r="AK14"/>
      <c r="AL14"/>
      <c r="AM14"/>
      <c r="AN14"/>
      <c r="AO14"/>
      <c r="AP14"/>
      <c r="AQ14"/>
      <c r="AR14"/>
      <c r="AS14"/>
      <c r="AT14"/>
      <c r="AU14"/>
      <c r="AV14"/>
      <c r="AW14"/>
      <c r="AX14"/>
      <c r="AY14"/>
      <c r="AZ14"/>
      <c r="BA14"/>
      <c r="BB14"/>
      <c r="BC14"/>
      <c r="BD14"/>
    </row>
    <row r="15" spans="1:56">
      <c r="A15" s="349" t="s">
        <v>1250</v>
      </c>
      <c r="B15" s="844">
        <v>361</v>
      </c>
      <c r="C15" s="370">
        <v>239</v>
      </c>
      <c r="D15" s="370">
        <v>60.12</v>
      </c>
      <c r="E15" s="370">
        <v>39.880000000000003</v>
      </c>
      <c r="F15" s="371">
        <v>600</v>
      </c>
      <c r="G15" s="146"/>
      <c r="H15" s="283"/>
      <c r="AA15" s="157"/>
      <c r="AB15"/>
      <c r="AC15"/>
      <c r="AD15"/>
      <c r="AE15"/>
      <c r="AF15"/>
      <c r="AG15"/>
      <c r="AH15"/>
      <c r="AI15"/>
      <c r="AJ15" s="157"/>
      <c r="AK15"/>
      <c r="AL15"/>
      <c r="AM15"/>
      <c r="AN15"/>
      <c r="AO15"/>
      <c r="AP15"/>
      <c r="AQ15"/>
      <c r="AR15"/>
      <c r="AS15"/>
      <c r="AT15"/>
      <c r="AU15"/>
      <c r="AV15"/>
      <c r="AW15"/>
      <c r="AX15"/>
      <c r="AY15"/>
      <c r="AZ15"/>
      <c r="BA15"/>
      <c r="BB15"/>
      <c r="BC15"/>
      <c r="BD15"/>
    </row>
    <row r="16" spans="1:56">
      <c r="A16" s="349" t="s">
        <v>1294</v>
      </c>
      <c r="B16" s="844">
        <v>34</v>
      </c>
      <c r="C16" s="370">
        <v>0</v>
      </c>
      <c r="D16" s="370">
        <v>100</v>
      </c>
      <c r="E16" s="370">
        <v>0</v>
      </c>
      <c r="F16" s="371">
        <v>34</v>
      </c>
      <c r="G16" s="146"/>
      <c r="H16" s="283"/>
      <c r="AA16" s="157"/>
      <c r="AB16"/>
      <c r="AC16"/>
      <c r="AD16"/>
      <c r="AE16"/>
      <c r="AF16"/>
      <c r="AG16"/>
      <c r="AH16"/>
      <c r="AI16"/>
      <c r="AJ16" s="157"/>
      <c r="AK16"/>
      <c r="AL16"/>
      <c r="AM16"/>
      <c r="AN16"/>
      <c r="AO16"/>
      <c r="AP16"/>
      <c r="AQ16"/>
      <c r="AR16"/>
      <c r="AS16"/>
      <c r="AT16"/>
      <c r="AU16"/>
      <c r="AV16"/>
      <c r="AW16"/>
      <c r="AX16"/>
      <c r="AY16"/>
      <c r="AZ16"/>
      <c r="BA16"/>
      <c r="BB16"/>
      <c r="BC16"/>
      <c r="BD16"/>
    </row>
    <row r="17" spans="1:56">
      <c r="A17" s="349" t="s">
        <v>1295</v>
      </c>
      <c r="B17" s="844">
        <v>186</v>
      </c>
      <c r="C17" s="370">
        <v>2</v>
      </c>
      <c r="D17" s="370">
        <v>98.96</v>
      </c>
      <c r="E17" s="370">
        <v>1.04</v>
      </c>
      <c r="F17" s="371">
        <v>188</v>
      </c>
      <c r="G17" s="146"/>
      <c r="H17" s="283"/>
      <c r="AA17" s="157"/>
      <c r="AB17"/>
      <c r="AC17"/>
      <c r="AD17"/>
      <c r="AE17"/>
      <c r="AF17"/>
      <c r="AG17"/>
      <c r="AH17"/>
      <c r="AI17"/>
      <c r="AJ17" s="157"/>
      <c r="AK17"/>
      <c r="AL17"/>
      <c r="AM17"/>
      <c r="AN17"/>
      <c r="AO17"/>
      <c r="AP17"/>
      <c r="AQ17"/>
      <c r="AR17"/>
      <c r="AS17"/>
      <c r="AT17"/>
      <c r="AU17"/>
      <c r="AV17"/>
      <c r="AW17"/>
      <c r="AX17"/>
      <c r="AY17"/>
      <c r="AZ17"/>
      <c r="BA17"/>
      <c r="BB17"/>
      <c r="BC17"/>
      <c r="BD17"/>
    </row>
    <row r="18" spans="1:56">
      <c r="A18" s="373" t="s">
        <v>14</v>
      </c>
      <c r="B18" s="374">
        <v>4556</v>
      </c>
      <c r="C18" s="372">
        <v>10167</v>
      </c>
      <c r="D18" s="375">
        <v>0.3095</v>
      </c>
      <c r="E18" s="375">
        <v>0.6905</v>
      </c>
      <c r="F18" s="374">
        <v>14723</v>
      </c>
      <c r="G18" s="146"/>
      <c r="H18" s="283"/>
      <c r="AA18" s="157"/>
      <c r="AB18"/>
      <c r="AC18"/>
      <c r="AD18"/>
      <c r="AE18"/>
      <c r="AF18"/>
      <c r="AG18"/>
      <c r="AH18"/>
      <c r="AI18"/>
      <c r="AJ18" s="157"/>
      <c r="AK18"/>
      <c r="AL18"/>
      <c r="AM18"/>
      <c r="AN18"/>
      <c r="AO18"/>
      <c r="AP18"/>
      <c r="AQ18"/>
      <c r="AR18"/>
      <c r="AS18"/>
      <c r="AT18"/>
      <c r="AU18"/>
      <c r="AV18"/>
      <c r="AW18"/>
      <c r="AX18"/>
      <c r="AY18"/>
      <c r="AZ18"/>
      <c r="BA18"/>
      <c r="BB18"/>
      <c r="BC18"/>
      <c r="BD18"/>
    </row>
    <row r="19" spans="1:56" ht="14.45" customHeight="1">
      <c r="A19" s="1076" t="s">
        <v>2352</v>
      </c>
      <c r="B19" s="1076"/>
      <c r="C19" s="1076"/>
      <c r="D19" s="1076"/>
      <c r="E19" s="1076"/>
      <c r="F19" s="1076"/>
      <c r="G19" s="142"/>
      <c r="H19" s="283"/>
      <c r="AA19" s="157"/>
      <c r="AB19"/>
      <c r="AC19"/>
      <c r="AD19"/>
      <c r="AE19"/>
      <c r="AF19"/>
      <c r="AG19"/>
      <c r="AH19"/>
      <c r="AI19"/>
      <c r="AJ19" s="157"/>
      <c r="AK19"/>
      <c r="AL19"/>
      <c r="AM19"/>
      <c r="AN19"/>
      <c r="AO19"/>
      <c r="AP19"/>
      <c r="AQ19"/>
      <c r="AR19"/>
      <c r="AS19"/>
      <c r="AT19"/>
      <c r="AU19"/>
      <c r="AV19"/>
      <c r="AW19"/>
      <c r="AX19"/>
      <c r="AY19"/>
      <c r="AZ19"/>
      <c r="BA19"/>
      <c r="BB19"/>
      <c r="BC19"/>
      <c r="BD19"/>
    </row>
    <row r="20" spans="1:56" s="157" customFormat="1">
      <c r="A20" s="1085"/>
      <c r="B20" s="1085"/>
      <c r="C20" s="1085"/>
      <c r="D20" s="1085"/>
      <c r="E20" s="1085"/>
      <c r="F20" s="1085"/>
      <c r="G20" s="285"/>
      <c r="H20" s="284"/>
      <c r="I20" s="284"/>
      <c r="J20" s="297"/>
      <c r="K20" s="284"/>
      <c r="L20" s="284"/>
      <c r="M20" s="284"/>
      <c r="N20" s="284"/>
      <c r="O20" s="284"/>
      <c r="P20" s="284"/>
      <c r="Q20" s="284"/>
      <c r="R20" s="284"/>
      <c r="S20" s="284"/>
      <c r="T20" s="284"/>
      <c r="U20" s="284"/>
      <c r="V20" s="284"/>
      <c r="W20" s="284"/>
      <c r="X20" s="284"/>
      <c r="Y20" s="284"/>
      <c r="Z20" s="284"/>
      <c r="AA20" s="284"/>
    </row>
    <row r="21" spans="1:56" s="157" customFormat="1">
      <c r="A21" s="1085"/>
      <c r="B21" s="1085"/>
      <c r="C21" s="1085"/>
      <c r="D21" s="1085"/>
      <c r="E21" s="1085"/>
      <c r="F21" s="1085"/>
      <c r="G21" s="729"/>
      <c r="H21" s="284"/>
      <c r="I21" s="284"/>
      <c r="J21" s="297"/>
      <c r="K21" s="284"/>
      <c r="L21" s="284"/>
      <c r="M21" s="284"/>
      <c r="N21" s="284"/>
      <c r="O21" s="284"/>
      <c r="P21" s="284"/>
      <c r="Q21" s="284"/>
      <c r="R21" s="284"/>
      <c r="S21" s="284"/>
      <c r="T21" s="284"/>
      <c r="U21" s="284"/>
      <c r="V21" s="284"/>
      <c r="W21" s="284"/>
      <c r="X21" s="284"/>
      <c r="Y21" s="284"/>
      <c r="Z21" s="284"/>
      <c r="AA21" s="284"/>
    </row>
    <row r="22" spans="1:56" s="157" customFormat="1">
      <c r="G22" s="729"/>
      <c r="H22" s="284"/>
      <c r="I22" s="284"/>
      <c r="J22" s="297"/>
      <c r="K22" s="284"/>
      <c r="L22" s="284"/>
      <c r="M22" s="284"/>
      <c r="N22" s="284"/>
      <c r="O22" s="284"/>
      <c r="P22" s="284"/>
      <c r="Q22" s="284"/>
      <c r="R22" s="284"/>
      <c r="S22" s="284"/>
      <c r="T22" s="284"/>
      <c r="U22" s="284"/>
      <c r="V22" s="284"/>
      <c r="W22" s="284"/>
      <c r="X22" s="284"/>
      <c r="Y22" s="284"/>
      <c r="Z22" s="284"/>
      <c r="AA22" s="284"/>
    </row>
    <row r="23" spans="1:56" s="1" customFormat="1">
      <c r="A23" s="1069" t="s">
        <v>1369</v>
      </c>
      <c r="B23" s="1069"/>
      <c r="C23" s="1069"/>
      <c r="D23" s="1069"/>
      <c r="E23" s="1069"/>
      <c r="F23" s="1069"/>
      <c r="G23" s="146"/>
      <c r="H23" s="142"/>
      <c r="I23" s="142"/>
      <c r="J23" s="143"/>
      <c r="K23" s="142"/>
      <c r="L23" s="142"/>
      <c r="M23" s="142"/>
      <c r="N23" s="142"/>
      <c r="O23" s="142"/>
      <c r="P23" s="142"/>
      <c r="Q23" s="142"/>
      <c r="R23" s="142"/>
      <c r="S23" s="142"/>
      <c r="T23" s="142"/>
      <c r="U23" s="142"/>
      <c r="V23" s="142"/>
      <c r="W23" s="142"/>
      <c r="X23" s="142"/>
      <c r="Y23" s="142"/>
      <c r="Z23" s="142"/>
      <c r="AA23" s="142"/>
      <c r="AB23" s="18"/>
      <c r="AC23" s="18"/>
      <c r="AD23" s="18"/>
      <c r="AE23" s="18"/>
      <c r="AF23" s="18"/>
      <c r="AG23" s="18"/>
      <c r="AH23" s="18"/>
      <c r="AI23" s="18"/>
      <c r="AJ23" s="142"/>
      <c r="AK23" s="18"/>
      <c r="AL23" s="18"/>
      <c r="AM23" s="18"/>
      <c r="AN23" s="18"/>
      <c r="AO23" s="18"/>
      <c r="AP23" s="18"/>
      <c r="AQ23" s="18"/>
      <c r="AR23" s="18"/>
      <c r="AS23" s="18"/>
      <c r="AT23" s="18"/>
      <c r="AU23" s="18"/>
      <c r="AV23" s="18"/>
      <c r="AW23" s="18"/>
      <c r="AX23" s="18"/>
      <c r="AY23" s="18"/>
      <c r="AZ23" s="18"/>
      <c r="BA23" s="18"/>
    </row>
    <row r="24" spans="1:56" s="1" customFormat="1">
      <c r="A24" s="345" t="s">
        <v>1370</v>
      </c>
      <c r="B24" s="353" t="s">
        <v>1371</v>
      </c>
      <c r="C24" s="353" t="s">
        <v>1372</v>
      </c>
      <c r="D24" s="353" t="s">
        <v>1373</v>
      </c>
      <c r="E24" s="353" t="s">
        <v>1374</v>
      </c>
      <c r="F24" s="353" t="s">
        <v>1375</v>
      </c>
      <c r="G24" s="146"/>
      <c r="H24" s="142"/>
      <c r="I24" s="142"/>
      <c r="J24" s="143"/>
      <c r="K24" s="142"/>
      <c r="L24" s="142"/>
      <c r="M24" s="142"/>
      <c r="N24" s="142"/>
      <c r="O24" s="142"/>
      <c r="P24" s="142"/>
      <c r="Q24" s="142"/>
      <c r="R24" s="142"/>
      <c r="S24" s="142"/>
      <c r="T24" s="142"/>
      <c r="U24" s="142"/>
      <c r="V24" s="142"/>
      <c r="W24" s="142"/>
      <c r="X24" s="142"/>
      <c r="Y24" s="142"/>
      <c r="Z24" s="142"/>
      <c r="AA24" s="142"/>
      <c r="AB24" s="18"/>
      <c r="AC24" s="18"/>
      <c r="AD24" s="18"/>
      <c r="AE24" s="18"/>
      <c r="AF24" s="18"/>
      <c r="AG24" s="18"/>
      <c r="AH24" s="18"/>
      <c r="AI24" s="18"/>
      <c r="AJ24" s="142"/>
      <c r="AK24" s="18"/>
      <c r="AL24" s="18"/>
      <c r="AM24" s="18"/>
      <c r="AN24" s="18"/>
      <c r="AO24" s="18"/>
      <c r="AP24" s="18"/>
      <c r="AQ24" s="18"/>
      <c r="AR24" s="18"/>
      <c r="AS24" s="18"/>
      <c r="AT24" s="18"/>
      <c r="AU24" s="18"/>
      <c r="AV24" s="18"/>
      <c r="AW24" s="18"/>
      <c r="AX24" s="18"/>
      <c r="AY24" s="18"/>
      <c r="AZ24" s="18"/>
      <c r="BA24" s="18"/>
    </row>
    <row r="25" spans="1:56" s="1" customFormat="1" ht="16.5">
      <c r="A25" s="376" t="s">
        <v>1376</v>
      </c>
      <c r="B25" s="377" t="s">
        <v>1377</v>
      </c>
      <c r="C25" s="377" t="s">
        <v>1378</v>
      </c>
      <c r="D25" s="377" t="s">
        <v>1379</v>
      </c>
      <c r="E25" s="377" t="s">
        <v>1380</v>
      </c>
      <c r="F25" s="377" t="s">
        <v>1381</v>
      </c>
      <c r="G25" s="146"/>
      <c r="H25" s="142"/>
      <c r="I25" s="142"/>
      <c r="J25" s="143"/>
      <c r="K25" s="142"/>
      <c r="L25" s="142"/>
      <c r="M25" s="142"/>
      <c r="N25" s="142"/>
      <c r="O25" s="142"/>
      <c r="P25" s="142"/>
      <c r="Q25" s="142"/>
      <c r="R25" s="142"/>
      <c r="S25" s="142"/>
      <c r="T25" s="142"/>
      <c r="U25" s="142"/>
      <c r="V25" s="142"/>
      <c r="W25" s="142"/>
      <c r="X25" s="142"/>
      <c r="Y25" s="142"/>
      <c r="Z25" s="142"/>
      <c r="AA25" s="142"/>
      <c r="AB25" s="18"/>
      <c r="AC25" s="18"/>
      <c r="AD25" s="18"/>
      <c r="AE25" s="18"/>
      <c r="AF25" s="18"/>
      <c r="AG25" s="18"/>
      <c r="AH25" s="18"/>
      <c r="AI25" s="18"/>
      <c r="AJ25" s="142"/>
      <c r="AK25" s="18"/>
      <c r="AL25" s="18"/>
      <c r="AM25" s="18"/>
      <c r="AN25" s="18"/>
      <c r="AO25" s="18"/>
      <c r="AP25" s="18"/>
      <c r="AQ25" s="18"/>
      <c r="AR25" s="18"/>
      <c r="AS25" s="18"/>
      <c r="AT25" s="18"/>
      <c r="AU25" s="18"/>
      <c r="AV25" s="18"/>
      <c r="AW25" s="18"/>
      <c r="AX25" s="18"/>
      <c r="AY25" s="18"/>
      <c r="AZ25" s="18"/>
      <c r="BA25" s="18"/>
    </row>
    <row r="26" spans="1:56" s="1" customFormat="1" ht="16.5">
      <c r="A26" s="376" t="s">
        <v>1382</v>
      </c>
      <c r="B26" s="377" t="s">
        <v>1383</v>
      </c>
      <c r="C26" s="377" t="s">
        <v>1384</v>
      </c>
      <c r="D26" s="377" t="s">
        <v>1385</v>
      </c>
      <c r="E26" s="377" t="s">
        <v>1386</v>
      </c>
      <c r="F26" s="377" t="s">
        <v>1387</v>
      </c>
      <c r="G26" s="146"/>
      <c r="H26" s="142"/>
      <c r="I26" s="142"/>
      <c r="J26" s="143"/>
      <c r="K26" s="142"/>
      <c r="L26" s="142"/>
      <c r="M26" s="142"/>
      <c r="N26" s="142"/>
      <c r="O26" s="142"/>
      <c r="P26" s="142"/>
      <c r="Q26" s="142"/>
      <c r="R26" s="142"/>
      <c r="S26" s="142"/>
      <c r="T26" s="142"/>
      <c r="U26" s="142"/>
      <c r="V26" s="142"/>
      <c r="W26" s="142"/>
      <c r="X26" s="142"/>
      <c r="Y26" s="142"/>
      <c r="Z26" s="142"/>
      <c r="AA26" s="142"/>
      <c r="AB26" s="18"/>
      <c r="AC26" s="18"/>
      <c r="AD26" s="18"/>
      <c r="AE26" s="18"/>
      <c r="AF26" s="18"/>
      <c r="AG26" s="18"/>
      <c r="AH26" s="18"/>
      <c r="AI26" s="18"/>
      <c r="AJ26" s="142"/>
      <c r="AK26" s="18"/>
      <c r="AL26" s="18"/>
      <c r="AM26" s="18"/>
      <c r="AN26" s="18"/>
      <c r="AO26" s="18"/>
      <c r="AP26" s="18"/>
      <c r="AQ26" s="18"/>
      <c r="AR26" s="18"/>
      <c r="AS26" s="18"/>
      <c r="AT26" s="18"/>
      <c r="AU26" s="18"/>
      <c r="AV26" s="18"/>
      <c r="AW26" s="18"/>
      <c r="AX26" s="18"/>
      <c r="AY26" s="18"/>
      <c r="AZ26" s="18"/>
      <c r="BA26" s="18"/>
    </row>
    <row r="27" spans="1:56" s="1" customFormat="1" ht="16.5">
      <c r="A27" s="376" t="s">
        <v>1388</v>
      </c>
      <c r="B27" s="377" t="s">
        <v>1389</v>
      </c>
      <c r="C27" s="377" t="s">
        <v>1390</v>
      </c>
      <c r="D27" s="377" t="s">
        <v>1391</v>
      </c>
      <c r="E27" s="377" t="s">
        <v>1392</v>
      </c>
      <c r="F27" s="377" t="s">
        <v>1393</v>
      </c>
      <c r="G27" s="146"/>
      <c r="H27" s="142"/>
      <c r="I27" s="142"/>
      <c r="J27" s="143"/>
      <c r="K27" s="142"/>
      <c r="L27" s="142"/>
      <c r="M27" s="142"/>
      <c r="N27" s="142"/>
      <c r="O27" s="142"/>
      <c r="P27" s="142"/>
      <c r="Q27" s="142"/>
      <c r="R27" s="142"/>
      <c r="S27" s="142"/>
      <c r="T27" s="142"/>
      <c r="U27" s="142"/>
      <c r="V27" s="142"/>
      <c r="W27" s="142"/>
      <c r="X27" s="142"/>
      <c r="Y27" s="142"/>
      <c r="Z27" s="142"/>
      <c r="AA27" s="142"/>
      <c r="AB27" s="18"/>
      <c r="AC27" s="18"/>
      <c r="AD27" s="18"/>
      <c r="AE27" s="18"/>
      <c r="AF27" s="18"/>
      <c r="AG27" s="18"/>
      <c r="AH27" s="18"/>
      <c r="AI27" s="18"/>
      <c r="AJ27" s="142"/>
      <c r="AK27" s="18"/>
      <c r="AL27" s="18"/>
      <c r="AM27" s="18"/>
      <c r="AN27" s="18"/>
      <c r="AO27" s="18"/>
      <c r="AP27" s="18"/>
      <c r="AQ27" s="18"/>
      <c r="AR27" s="18"/>
      <c r="AS27" s="18"/>
      <c r="AT27" s="18"/>
      <c r="AU27" s="18"/>
      <c r="AV27" s="18"/>
      <c r="AW27" s="18"/>
      <c r="AX27" s="18"/>
      <c r="AY27" s="18"/>
      <c r="AZ27" s="18"/>
      <c r="BA27" s="18"/>
    </row>
    <row r="28" spans="1:56" s="1" customFormat="1" ht="16.5">
      <c r="A28" s="376" t="s">
        <v>1394</v>
      </c>
      <c r="B28" s="377" t="s">
        <v>1395</v>
      </c>
      <c r="C28" s="377" t="s">
        <v>1396</v>
      </c>
      <c r="D28" s="377" t="s">
        <v>1397</v>
      </c>
      <c r="E28" s="377" t="s">
        <v>1398</v>
      </c>
      <c r="F28" s="377" t="s">
        <v>1399</v>
      </c>
      <c r="G28" s="146"/>
      <c r="H28" s="142"/>
      <c r="I28" s="142"/>
      <c r="J28" s="143"/>
      <c r="K28" s="142"/>
      <c r="L28" s="142"/>
      <c r="M28" s="142"/>
      <c r="N28" s="142"/>
      <c r="O28" s="142"/>
      <c r="P28" s="142"/>
      <c r="Q28" s="142"/>
      <c r="R28" s="142"/>
      <c r="S28" s="142"/>
      <c r="T28" s="142"/>
      <c r="U28" s="142"/>
      <c r="V28" s="142"/>
      <c r="W28" s="142"/>
      <c r="X28" s="142"/>
      <c r="Y28" s="142"/>
      <c r="Z28" s="142"/>
      <c r="AA28" s="142"/>
      <c r="AB28" s="18"/>
      <c r="AC28" s="18"/>
      <c r="AD28" s="18"/>
      <c r="AE28" s="18"/>
      <c r="AF28" s="18"/>
      <c r="AG28" s="18"/>
      <c r="AH28" s="18"/>
      <c r="AI28" s="18"/>
      <c r="AJ28" s="142"/>
      <c r="AK28" s="18"/>
      <c r="AL28" s="18"/>
      <c r="AM28" s="18"/>
      <c r="AN28" s="18"/>
      <c r="AO28" s="18"/>
      <c r="AP28" s="18"/>
      <c r="AQ28" s="18"/>
      <c r="AR28" s="18"/>
      <c r="AS28" s="18"/>
      <c r="AT28" s="18"/>
      <c r="AU28" s="18"/>
      <c r="AV28" s="18"/>
      <c r="AW28" s="18"/>
      <c r="AX28" s="18"/>
      <c r="AY28" s="18"/>
      <c r="AZ28" s="18"/>
      <c r="BA28" s="18"/>
    </row>
    <row r="29" spans="1:56" s="1" customFormat="1" ht="16.5">
      <c r="A29" s="376" t="s">
        <v>1400</v>
      </c>
      <c r="B29" s="377" t="s">
        <v>1401</v>
      </c>
      <c r="C29" s="377" t="s">
        <v>1402</v>
      </c>
      <c r="D29" s="377" t="s">
        <v>1403</v>
      </c>
      <c r="E29" s="377" t="s">
        <v>1404</v>
      </c>
      <c r="F29" s="377" t="s">
        <v>1405</v>
      </c>
      <c r="G29" s="146"/>
      <c r="H29" s="142"/>
      <c r="I29" s="142"/>
      <c r="J29" s="143"/>
      <c r="K29" s="142"/>
      <c r="L29" s="142"/>
      <c r="M29" s="142"/>
      <c r="N29" s="142"/>
      <c r="O29" s="142"/>
      <c r="P29" s="142"/>
      <c r="Q29" s="142"/>
      <c r="R29" s="142"/>
      <c r="S29" s="142"/>
      <c r="T29" s="142"/>
      <c r="U29" s="142"/>
      <c r="V29" s="142"/>
      <c r="W29" s="142"/>
      <c r="X29" s="142"/>
      <c r="Y29" s="142"/>
      <c r="Z29" s="142"/>
      <c r="AA29" s="142"/>
      <c r="AB29" s="18"/>
      <c r="AC29" s="18"/>
      <c r="AD29" s="18"/>
      <c r="AE29" s="18"/>
      <c r="AF29" s="18"/>
      <c r="AG29" s="18"/>
      <c r="AH29" s="18"/>
      <c r="AI29" s="18"/>
      <c r="AJ29" s="142"/>
      <c r="AK29" s="18"/>
      <c r="AL29" s="18"/>
      <c r="AM29" s="18"/>
      <c r="AN29" s="18"/>
      <c r="AO29" s="18"/>
      <c r="AP29" s="18"/>
      <c r="AQ29" s="18"/>
      <c r="AR29" s="18"/>
      <c r="AS29" s="18"/>
      <c r="AT29" s="18"/>
      <c r="AU29" s="18"/>
      <c r="AV29" s="18"/>
      <c r="AW29" s="18"/>
      <c r="AX29" s="18"/>
      <c r="AY29" s="18"/>
      <c r="AZ29" s="18"/>
      <c r="BA29" s="18"/>
    </row>
    <row r="30" spans="1:56" s="1" customFormat="1" ht="16.5">
      <c r="A30" s="376" t="s">
        <v>1406</v>
      </c>
      <c r="B30" s="377" t="s">
        <v>1407</v>
      </c>
      <c r="C30" s="377" t="s">
        <v>1408</v>
      </c>
      <c r="D30" s="377" t="s">
        <v>1409</v>
      </c>
      <c r="E30" s="377" t="s">
        <v>1410</v>
      </c>
      <c r="F30" s="377" t="s">
        <v>1411</v>
      </c>
      <c r="G30" s="146"/>
      <c r="H30" s="142"/>
      <c r="I30" s="142"/>
      <c r="J30" s="143"/>
      <c r="K30" s="142"/>
      <c r="L30" s="142"/>
      <c r="M30" s="142"/>
      <c r="N30" s="142"/>
      <c r="O30" s="142"/>
      <c r="P30" s="142"/>
      <c r="Q30" s="142"/>
      <c r="R30" s="142"/>
      <c r="S30" s="142"/>
      <c r="T30" s="142"/>
      <c r="U30" s="142"/>
      <c r="V30" s="142"/>
      <c r="W30" s="142"/>
      <c r="X30" s="142"/>
      <c r="Y30" s="142"/>
      <c r="Z30" s="142"/>
      <c r="AA30" s="142"/>
      <c r="AB30" s="18"/>
      <c r="AC30" s="18"/>
      <c r="AD30" s="18"/>
      <c r="AE30" s="18"/>
      <c r="AF30" s="18"/>
      <c r="AG30" s="18"/>
      <c r="AH30" s="18"/>
      <c r="AI30" s="18"/>
      <c r="AJ30" s="142"/>
      <c r="AK30" s="18"/>
      <c r="AL30" s="18"/>
      <c r="AM30" s="18"/>
      <c r="AN30" s="18"/>
      <c r="AO30" s="18"/>
      <c r="AP30" s="18"/>
      <c r="AQ30" s="18"/>
      <c r="AR30" s="18"/>
      <c r="AS30" s="18"/>
      <c r="AT30" s="18"/>
      <c r="AU30" s="18"/>
      <c r="AV30" s="18"/>
      <c r="AW30" s="18"/>
      <c r="AX30" s="18"/>
      <c r="AY30" s="18"/>
      <c r="AZ30" s="18"/>
      <c r="BA30" s="18"/>
    </row>
    <row r="31" spans="1:56" s="1" customFormat="1" ht="14.25" customHeight="1">
      <c r="A31" s="1076" t="s">
        <v>2353</v>
      </c>
      <c r="B31" s="1076"/>
      <c r="C31" s="1076"/>
      <c r="D31" s="1076"/>
      <c r="E31" s="1076"/>
      <c r="F31" s="1076"/>
      <c r="G31" s="142"/>
      <c r="H31" s="142"/>
      <c r="I31" s="142"/>
      <c r="J31" s="143"/>
      <c r="K31" s="142"/>
      <c r="L31" s="142"/>
      <c r="M31" s="142"/>
      <c r="N31" s="142"/>
      <c r="O31" s="142"/>
      <c r="P31" s="142"/>
      <c r="Q31" s="142"/>
      <c r="R31" s="142"/>
      <c r="S31" s="142"/>
      <c r="T31" s="142"/>
      <c r="U31" s="142"/>
      <c r="V31" s="142"/>
      <c r="W31" s="142"/>
      <c r="X31" s="142"/>
      <c r="Y31" s="142"/>
      <c r="Z31" s="142"/>
      <c r="AA31" s="142"/>
      <c r="AB31" s="18"/>
      <c r="AC31" s="18"/>
      <c r="AD31" s="18"/>
      <c r="AE31" s="18"/>
      <c r="AF31" s="18"/>
      <c r="AG31" s="18"/>
      <c r="AH31" s="18"/>
      <c r="AI31" s="18"/>
      <c r="AJ31" s="142"/>
      <c r="AK31" s="18"/>
      <c r="AL31" s="18"/>
      <c r="AM31" s="18"/>
      <c r="AN31" s="18"/>
      <c r="AO31" s="18"/>
      <c r="AP31" s="18"/>
      <c r="AQ31" s="18"/>
      <c r="AR31" s="18"/>
      <c r="AS31" s="18"/>
      <c r="AT31" s="18"/>
      <c r="AU31" s="18"/>
      <c r="AV31" s="18"/>
      <c r="AW31" s="18"/>
      <c r="AX31" s="18"/>
      <c r="AY31" s="18"/>
      <c r="AZ31" s="18"/>
      <c r="BA31" s="18"/>
    </row>
    <row r="32" spans="1:56" s="137" customFormat="1" ht="14.25">
      <c r="A32" s="1085"/>
      <c r="B32" s="1085"/>
      <c r="C32" s="1085"/>
      <c r="D32" s="1085"/>
      <c r="E32" s="1085"/>
      <c r="F32" s="1085"/>
      <c r="G32" s="142"/>
      <c r="H32" s="142"/>
      <c r="I32" s="142"/>
      <c r="J32" s="143"/>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row>
    <row r="33" spans="1:56" s="137" customFormat="1" ht="14.25">
      <c r="A33" s="1085"/>
      <c r="B33" s="1085"/>
      <c r="C33" s="1085"/>
      <c r="D33" s="1085"/>
      <c r="E33" s="1085"/>
      <c r="F33" s="1085"/>
      <c r="G33" s="146"/>
      <c r="H33" s="142"/>
      <c r="I33" s="142"/>
      <c r="J33" s="143"/>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row>
    <row r="34" spans="1:56" s="137" customFormat="1" ht="14.25">
      <c r="A34" s="730"/>
      <c r="G34" s="146"/>
      <c r="H34" s="142"/>
      <c r="I34" s="142"/>
      <c r="J34" s="143"/>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row>
    <row r="35" spans="1:56">
      <c r="A35" s="1086" t="s">
        <v>1412</v>
      </c>
      <c r="B35" s="1086"/>
      <c r="C35" s="1086"/>
      <c r="D35" s="1086"/>
      <c r="E35" s="1086"/>
      <c r="F35" s="1086"/>
      <c r="G35" s="295"/>
    </row>
    <row r="36" spans="1:56" ht="45">
      <c r="A36" s="368" t="s">
        <v>1413</v>
      </c>
      <c r="B36" s="369" t="s">
        <v>1414</v>
      </c>
      <c r="C36" s="369" t="s">
        <v>1415</v>
      </c>
      <c r="D36" s="369" t="s">
        <v>1416</v>
      </c>
      <c r="E36" s="369" t="s">
        <v>1417</v>
      </c>
      <c r="F36" s="369" t="s">
        <v>1418</v>
      </c>
      <c r="G36" s="295"/>
    </row>
    <row r="37" spans="1:56">
      <c r="A37" s="378" t="s">
        <v>1247</v>
      </c>
      <c r="B37" s="379">
        <v>0.97</v>
      </c>
      <c r="C37" s="379">
        <v>0.95</v>
      </c>
      <c r="D37" s="379">
        <v>0.88</v>
      </c>
      <c r="E37" s="379">
        <v>1</v>
      </c>
      <c r="F37" s="380" t="s">
        <v>1419</v>
      </c>
      <c r="G37" s="295"/>
    </row>
    <row r="38" spans="1:56">
      <c r="A38" s="378" t="s">
        <v>1248</v>
      </c>
      <c r="B38" s="379">
        <v>0.65</v>
      </c>
      <c r="C38" s="379">
        <v>0.92</v>
      </c>
      <c r="D38" s="379">
        <v>0.78</v>
      </c>
      <c r="E38" s="379">
        <v>1</v>
      </c>
      <c r="F38" s="380" t="s">
        <v>1419</v>
      </c>
      <c r="G38" s="295"/>
    </row>
    <row r="39" spans="1:56">
      <c r="A39" s="378" t="s">
        <v>1249</v>
      </c>
      <c r="B39" s="379">
        <v>0.33</v>
      </c>
      <c r="C39" s="379">
        <v>0.98</v>
      </c>
      <c r="D39" s="379">
        <v>0.91</v>
      </c>
      <c r="E39" s="379">
        <v>1</v>
      </c>
      <c r="F39" s="379">
        <v>1</v>
      </c>
      <c r="G39" s="295"/>
    </row>
    <row r="40" spans="1:56">
      <c r="A40" s="378" t="s">
        <v>1250</v>
      </c>
      <c r="B40" s="379">
        <v>0.5</v>
      </c>
      <c r="C40" s="379">
        <v>0.94</v>
      </c>
      <c r="D40" s="379">
        <v>0.82</v>
      </c>
      <c r="E40" s="379">
        <v>1</v>
      </c>
      <c r="F40" s="380" t="s">
        <v>1419</v>
      </c>
      <c r="G40" s="295"/>
    </row>
    <row r="41" spans="1:56">
      <c r="A41" s="378" t="s">
        <v>1420</v>
      </c>
      <c r="B41" s="379">
        <v>1</v>
      </c>
      <c r="C41" s="379">
        <v>1</v>
      </c>
      <c r="D41" s="379">
        <v>1</v>
      </c>
      <c r="E41" s="379">
        <v>1</v>
      </c>
      <c r="F41" s="380" t="s">
        <v>1419</v>
      </c>
      <c r="G41" s="295"/>
    </row>
    <row r="42" spans="1:56">
      <c r="A42" s="378" t="s">
        <v>1295</v>
      </c>
      <c r="B42" s="379">
        <v>0.98</v>
      </c>
      <c r="C42" s="379">
        <v>0.9</v>
      </c>
      <c r="D42" s="379">
        <v>0.94</v>
      </c>
      <c r="E42" s="379">
        <v>0.5</v>
      </c>
      <c r="F42" s="379">
        <v>1</v>
      </c>
      <c r="G42" s="295"/>
    </row>
    <row r="43" spans="1:56">
      <c r="A43" s="381" t="s">
        <v>1255</v>
      </c>
      <c r="B43" s="382">
        <v>0.48</v>
      </c>
      <c r="C43" s="382">
        <v>0.95</v>
      </c>
      <c r="D43" s="382">
        <v>0.89</v>
      </c>
      <c r="E43" s="382">
        <v>0.79</v>
      </c>
      <c r="F43" s="382">
        <v>1</v>
      </c>
      <c r="G43" s="295"/>
    </row>
    <row r="44" spans="1:56" s="157" customFormat="1">
      <c r="A44" s="299"/>
      <c r="B44" s="300"/>
      <c r="C44" s="300"/>
      <c r="D44" s="293"/>
      <c r="E44" s="301"/>
      <c r="F44" s="301"/>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96"/>
      <c r="AW44" s="296"/>
      <c r="AX44" s="296"/>
      <c r="AY44" s="296"/>
      <c r="AZ44" s="296"/>
      <c r="BA44" s="296"/>
      <c r="BB44" s="296"/>
      <c r="BC44" s="296"/>
      <c r="BD44" s="296"/>
    </row>
    <row r="45" spans="1:56" s="157" customFormat="1">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row>
    <row r="46" spans="1:56" s="284" customFormat="1">
      <c r="E46" s="285"/>
      <c r="F46" s="285"/>
      <c r="G46" s="285"/>
    </row>
    <row r="47" spans="1:56" s="284" customFormat="1"/>
    <row r="48" spans="1:56" s="284" customFormat="1"/>
    <row r="49" spans="7:36" s="284" customFormat="1"/>
    <row r="50" spans="7:36" s="68" customFormat="1">
      <c r="G50" s="284"/>
      <c r="H50" s="284"/>
      <c r="I50" s="284"/>
      <c r="J50" s="284"/>
      <c r="K50" s="284"/>
      <c r="L50" s="284"/>
      <c r="M50" s="284"/>
      <c r="N50" s="284"/>
      <c r="O50" s="284"/>
      <c r="P50" s="284"/>
      <c r="Q50" s="284"/>
      <c r="R50" s="284"/>
      <c r="S50" s="284"/>
      <c r="T50" s="284"/>
      <c r="U50" s="284"/>
      <c r="V50" s="284"/>
      <c r="W50" s="284"/>
      <c r="X50" s="284"/>
      <c r="Y50" s="284"/>
      <c r="Z50" s="284"/>
      <c r="AA50" s="284"/>
      <c r="AJ50" s="284"/>
    </row>
    <row r="51" spans="7:36" s="68" customFormat="1">
      <c r="G51" s="284"/>
      <c r="H51" s="284"/>
      <c r="I51" s="284"/>
      <c r="J51" s="284"/>
      <c r="K51" s="284"/>
      <c r="L51" s="284"/>
      <c r="M51" s="284"/>
      <c r="N51" s="284"/>
      <c r="O51" s="284"/>
      <c r="P51" s="284"/>
      <c r="Q51" s="284"/>
      <c r="R51" s="284"/>
      <c r="S51" s="284"/>
      <c r="T51" s="284"/>
      <c r="U51" s="284"/>
      <c r="V51" s="284"/>
      <c r="W51" s="284"/>
      <c r="X51" s="284"/>
      <c r="Y51" s="284"/>
      <c r="Z51" s="284"/>
      <c r="AA51" s="284"/>
      <c r="AJ51" s="284"/>
    </row>
    <row r="52" spans="7:36" s="68" customFormat="1">
      <c r="G52" s="284"/>
      <c r="H52" s="284"/>
      <c r="I52" s="284"/>
      <c r="J52" s="284"/>
      <c r="K52" s="284"/>
      <c r="L52" s="284"/>
      <c r="M52" s="284"/>
      <c r="N52" s="284"/>
      <c r="O52" s="284"/>
      <c r="P52" s="284"/>
      <c r="Q52" s="284"/>
      <c r="R52" s="284"/>
      <c r="S52" s="284"/>
      <c r="T52" s="284"/>
      <c r="U52" s="284"/>
      <c r="V52" s="284"/>
      <c r="W52" s="284"/>
      <c r="X52" s="284"/>
      <c r="Y52" s="284"/>
      <c r="Z52" s="284"/>
      <c r="AA52" s="284"/>
      <c r="AJ52" s="284"/>
    </row>
    <row r="53" spans="7:36" s="68" customFormat="1">
      <c r="G53" s="284"/>
      <c r="H53" s="284"/>
      <c r="I53" s="284"/>
      <c r="J53" s="284"/>
      <c r="K53" s="284"/>
      <c r="L53" s="284"/>
      <c r="M53" s="284"/>
      <c r="N53" s="284"/>
      <c r="O53" s="284"/>
      <c r="P53" s="284"/>
      <c r="Q53" s="284"/>
      <c r="R53" s="284"/>
      <c r="S53" s="284"/>
      <c r="T53" s="284"/>
      <c r="U53" s="284"/>
      <c r="V53" s="284"/>
      <c r="W53" s="284"/>
      <c r="X53" s="284"/>
      <c r="Y53" s="284"/>
      <c r="Z53" s="284"/>
      <c r="AA53" s="284"/>
      <c r="AJ53" s="284"/>
    </row>
    <row r="54" spans="7:36" s="68" customFormat="1">
      <c r="G54" s="284"/>
      <c r="H54" s="284"/>
      <c r="I54" s="284"/>
      <c r="J54" s="284"/>
      <c r="K54" s="284"/>
      <c r="L54" s="284"/>
      <c r="M54" s="284"/>
      <c r="N54" s="284"/>
      <c r="O54" s="284"/>
      <c r="P54" s="284"/>
      <c r="Q54" s="284"/>
      <c r="R54" s="284"/>
      <c r="S54" s="284"/>
      <c r="T54" s="284"/>
      <c r="U54" s="284"/>
      <c r="V54" s="284"/>
      <c r="W54" s="284"/>
      <c r="X54" s="284"/>
      <c r="Y54" s="284"/>
      <c r="Z54" s="284"/>
      <c r="AA54" s="284"/>
      <c r="AJ54" s="284"/>
    </row>
    <row r="55" spans="7:36" s="68" customFormat="1">
      <c r="G55" s="284"/>
      <c r="H55" s="284"/>
      <c r="I55" s="284"/>
      <c r="J55" s="284"/>
      <c r="K55" s="284"/>
      <c r="L55" s="284"/>
      <c r="M55" s="284"/>
      <c r="N55" s="284"/>
      <c r="O55" s="284"/>
      <c r="P55" s="284"/>
      <c r="Q55" s="284"/>
      <c r="R55" s="284"/>
      <c r="S55" s="284"/>
      <c r="T55" s="284"/>
      <c r="U55" s="284"/>
      <c r="V55" s="284"/>
      <c r="W55" s="284"/>
      <c r="X55" s="284"/>
      <c r="Y55" s="284"/>
      <c r="Z55" s="284"/>
      <c r="AA55" s="284"/>
      <c r="AJ55" s="284"/>
    </row>
    <row r="56" spans="7:36" s="68" customFormat="1">
      <c r="G56" s="284"/>
      <c r="H56" s="284"/>
      <c r="I56" s="284"/>
      <c r="J56" s="284"/>
      <c r="K56" s="284"/>
      <c r="L56" s="284"/>
      <c r="M56" s="284"/>
      <c r="N56" s="284"/>
      <c r="O56" s="284"/>
      <c r="P56" s="284"/>
      <c r="Q56" s="284"/>
      <c r="R56" s="284"/>
      <c r="S56" s="284"/>
      <c r="T56" s="284"/>
      <c r="U56" s="284"/>
      <c r="V56" s="284"/>
      <c r="W56" s="284"/>
      <c r="X56" s="284"/>
      <c r="Y56" s="284"/>
      <c r="Z56" s="284"/>
      <c r="AA56" s="284"/>
      <c r="AJ56" s="284"/>
    </row>
    <row r="57" spans="7:36" s="68" customFormat="1">
      <c r="G57" s="284"/>
      <c r="H57" s="284"/>
      <c r="I57" s="284"/>
      <c r="J57" s="284"/>
      <c r="K57" s="284"/>
      <c r="L57" s="284"/>
      <c r="M57" s="284"/>
      <c r="N57" s="284"/>
      <c r="O57" s="284"/>
      <c r="P57" s="284"/>
      <c r="Q57" s="284"/>
      <c r="R57" s="284"/>
      <c r="S57" s="284"/>
      <c r="T57" s="284"/>
      <c r="U57" s="284"/>
      <c r="V57" s="284"/>
      <c r="W57" s="284"/>
      <c r="X57" s="284"/>
      <c r="Y57" s="284"/>
      <c r="Z57" s="284"/>
      <c r="AA57" s="284"/>
      <c r="AJ57" s="284"/>
    </row>
    <row r="58" spans="7:36" s="68" customFormat="1">
      <c r="G58" s="284"/>
      <c r="H58" s="284"/>
      <c r="I58" s="284"/>
      <c r="J58" s="284"/>
      <c r="K58" s="284"/>
      <c r="L58" s="284"/>
      <c r="M58" s="284"/>
      <c r="N58" s="284"/>
      <c r="O58" s="284"/>
      <c r="P58" s="284"/>
      <c r="Q58" s="284"/>
      <c r="R58" s="284"/>
      <c r="S58" s="284"/>
      <c r="T58" s="284"/>
      <c r="U58" s="284"/>
      <c r="V58" s="284"/>
      <c r="W58" s="284"/>
      <c r="X58" s="284"/>
      <c r="Y58" s="284"/>
      <c r="Z58" s="284"/>
      <c r="AA58" s="284"/>
      <c r="AJ58" s="284"/>
    </row>
    <row r="59" spans="7:36" s="68" customFormat="1">
      <c r="G59" s="284"/>
      <c r="H59" s="284"/>
      <c r="I59" s="284"/>
      <c r="J59" s="284"/>
      <c r="K59" s="284"/>
      <c r="L59" s="284"/>
      <c r="M59" s="284"/>
      <c r="N59" s="284"/>
      <c r="O59" s="284"/>
      <c r="P59" s="284"/>
      <c r="Q59" s="284"/>
      <c r="R59" s="284"/>
      <c r="S59" s="284"/>
      <c r="T59" s="284"/>
      <c r="U59" s="284"/>
      <c r="V59" s="284"/>
      <c r="W59" s="284"/>
      <c r="X59" s="284"/>
      <c r="Y59" s="284"/>
      <c r="Z59" s="284"/>
      <c r="AA59" s="284"/>
      <c r="AJ59" s="284"/>
    </row>
    <row r="60" spans="7:36" s="68" customFormat="1">
      <c r="G60" s="284"/>
      <c r="H60" s="284"/>
      <c r="I60" s="284"/>
      <c r="J60" s="284"/>
      <c r="K60" s="284"/>
      <c r="L60" s="284"/>
      <c r="M60" s="284"/>
      <c r="N60" s="284"/>
      <c r="O60" s="284"/>
      <c r="P60" s="284"/>
      <c r="Q60" s="284"/>
      <c r="R60" s="284"/>
      <c r="S60" s="284"/>
      <c r="T60" s="284"/>
      <c r="U60" s="284"/>
      <c r="V60" s="284"/>
      <c r="W60" s="284"/>
      <c r="X60" s="284"/>
      <c r="Y60" s="284"/>
      <c r="Z60" s="284"/>
      <c r="AA60" s="284"/>
      <c r="AJ60" s="284"/>
    </row>
    <row r="61" spans="7:36" s="68" customFormat="1">
      <c r="G61" s="284"/>
      <c r="H61" s="284"/>
      <c r="I61" s="284"/>
      <c r="J61" s="284"/>
      <c r="K61" s="284"/>
      <c r="L61" s="284"/>
      <c r="M61" s="284"/>
      <c r="N61" s="284"/>
      <c r="O61" s="284"/>
      <c r="P61" s="284"/>
      <c r="Q61" s="284"/>
      <c r="R61" s="284"/>
      <c r="S61" s="284"/>
      <c r="T61" s="284"/>
      <c r="U61" s="284"/>
      <c r="V61" s="284"/>
      <c r="W61" s="284"/>
      <c r="X61" s="284"/>
      <c r="Y61" s="284"/>
      <c r="Z61" s="284"/>
      <c r="AA61" s="284"/>
      <c r="AJ61" s="284"/>
    </row>
    <row r="62" spans="7:36" s="68" customFormat="1">
      <c r="G62" s="284"/>
      <c r="H62" s="284"/>
      <c r="I62" s="284"/>
      <c r="J62" s="284"/>
      <c r="K62" s="284"/>
      <c r="L62" s="284"/>
      <c r="M62" s="284"/>
      <c r="N62" s="284"/>
      <c r="O62" s="284"/>
      <c r="P62" s="284"/>
      <c r="Q62" s="284"/>
      <c r="R62" s="284"/>
      <c r="S62" s="284"/>
      <c r="T62" s="284"/>
      <c r="U62" s="284"/>
      <c r="V62" s="284"/>
      <c r="W62" s="284"/>
      <c r="X62" s="284"/>
      <c r="Y62" s="284"/>
      <c r="Z62" s="284"/>
      <c r="AA62" s="284"/>
      <c r="AJ62" s="284"/>
    </row>
    <row r="63" spans="7:36" s="68" customFormat="1">
      <c r="G63" s="284"/>
      <c r="H63" s="284"/>
      <c r="I63" s="284"/>
      <c r="J63" s="284"/>
      <c r="K63" s="284"/>
      <c r="L63" s="284"/>
      <c r="M63" s="284"/>
      <c r="N63" s="284"/>
      <c r="O63" s="284"/>
      <c r="P63" s="284"/>
      <c r="Q63" s="284"/>
      <c r="R63" s="284"/>
      <c r="S63" s="284"/>
      <c r="T63" s="284"/>
      <c r="U63" s="284"/>
      <c r="V63" s="284"/>
      <c r="W63" s="284"/>
      <c r="X63" s="284"/>
      <c r="Y63" s="284"/>
      <c r="Z63" s="284"/>
      <c r="AA63" s="284"/>
      <c r="AJ63" s="284"/>
    </row>
    <row r="64" spans="7:36" s="68" customFormat="1">
      <c r="G64" s="284"/>
      <c r="H64" s="284"/>
      <c r="I64" s="284"/>
      <c r="J64" s="284"/>
      <c r="K64" s="284"/>
      <c r="L64" s="284"/>
      <c r="M64" s="284"/>
      <c r="N64" s="284"/>
      <c r="O64" s="284"/>
      <c r="P64" s="284"/>
      <c r="Q64" s="284"/>
      <c r="R64" s="284"/>
      <c r="S64" s="284"/>
      <c r="T64" s="284"/>
      <c r="U64" s="284"/>
      <c r="V64" s="284"/>
      <c r="W64" s="284"/>
      <c r="X64" s="284"/>
      <c r="Y64" s="284"/>
      <c r="Z64" s="284"/>
      <c r="AA64" s="284"/>
      <c r="AJ64" s="284"/>
    </row>
    <row r="65" spans="7:36" s="68" customFormat="1">
      <c r="G65" s="284"/>
      <c r="H65" s="284"/>
      <c r="I65" s="284"/>
      <c r="J65" s="284"/>
      <c r="K65" s="284"/>
      <c r="L65" s="284"/>
      <c r="M65" s="284"/>
      <c r="N65" s="284"/>
      <c r="O65" s="284"/>
      <c r="P65" s="284"/>
      <c r="Q65" s="284"/>
      <c r="R65" s="284"/>
      <c r="S65" s="284"/>
      <c r="T65" s="284"/>
      <c r="U65" s="284"/>
      <c r="V65" s="284"/>
      <c r="W65" s="284"/>
      <c r="X65" s="284"/>
      <c r="Y65" s="284"/>
      <c r="Z65" s="284"/>
      <c r="AA65" s="284"/>
      <c r="AJ65" s="284"/>
    </row>
    <row r="66" spans="7:36" s="68" customFormat="1">
      <c r="G66" s="284"/>
      <c r="H66" s="284"/>
      <c r="I66" s="284"/>
      <c r="J66" s="284"/>
      <c r="K66" s="284"/>
      <c r="L66" s="284"/>
      <c r="M66" s="284"/>
      <c r="N66" s="284"/>
      <c r="O66" s="284"/>
      <c r="P66" s="284"/>
      <c r="Q66" s="284"/>
      <c r="R66" s="284"/>
      <c r="S66" s="284"/>
      <c r="T66" s="284"/>
      <c r="U66" s="284"/>
      <c r="V66" s="284"/>
      <c r="W66" s="284"/>
      <c r="X66" s="284"/>
      <c r="Y66" s="284"/>
      <c r="Z66" s="284"/>
      <c r="AA66" s="284"/>
      <c r="AJ66" s="284"/>
    </row>
    <row r="67" spans="7:36" s="68" customFormat="1">
      <c r="G67" s="284"/>
      <c r="H67" s="284"/>
      <c r="I67" s="284"/>
      <c r="J67" s="284"/>
      <c r="K67" s="284"/>
      <c r="L67" s="284"/>
      <c r="M67" s="284"/>
      <c r="N67" s="284"/>
      <c r="O67" s="284"/>
      <c r="P67" s="284"/>
      <c r="Q67" s="284"/>
      <c r="R67" s="284"/>
      <c r="S67" s="284"/>
      <c r="T67" s="284"/>
      <c r="U67" s="284"/>
      <c r="V67" s="284"/>
      <c r="W67" s="284"/>
      <c r="X67" s="284"/>
      <c r="Y67" s="284"/>
      <c r="Z67" s="284"/>
      <c r="AA67" s="284"/>
      <c r="AJ67" s="284"/>
    </row>
    <row r="68" spans="7:36" s="68" customFormat="1">
      <c r="G68" s="284"/>
      <c r="H68" s="284"/>
      <c r="I68" s="284"/>
      <c r="J68" s="284"/>
      <c r="K68" s="284"/>
      <c r="L68" s="284"/>
      <c r="M68" s="284"/>
      <c r="N68" s="284"/>
      <c r="O68" s="284"/>
      <c r="P68" s="284"/>
      <c r="Q68" s="284"/>
      <c r="R68" s="284"/>
      <c r="S68" s="284"/>
      <c r="T68" s="284"/>
      <c r="U68" s="284"/>
      <c r="V68" s="284"/>
      <c r="W68" s="284"/>
      <c r="X68" s="284"/>
      <c r="Y68" s="284"/>
      <c r="Z68" s="284"/>
      <c r="AA68" s="284"/>
      <c r="AJ68" s="284"/>
    </row>
    <row r="69" spans="7:36" s="68" customFormat="1">
      <c r="G69" s="284"/>
      <c r="H69" s="284"/>
      <c r="I69" s="284"/>
      <c r="J69" s="284"/>
      <c r="K69" s="284"/>
      <c r="L69" s="284"/>
      <c r="M69" s="284"/>
      <c r="N69" s="284"/>
      <c r="O69" s="284"/>
      <c r="P69" s="284"/>
      <c r="Q69" s="284"/>
      <c r="R69" s="284"/>
      <c r="S69" s="284"/>
      <c r="T69" s="284"/>
      <c r="U69" s="284"/>
      <c r="V69" s="284"/>
      <c r="W69" s="284"/>
      <c r="X69" s="284"/>
      <c r="Y69" s="284"/>
      <c r="Z69" s="284"/>
      <c r="AA69" s="284"/>
      <c r="AJ69" s="284"/>
    </row>
    <row r="70" spans="7:36" s="68" customFormat="1">
      <c r="G70" s="284"/>
      <c r="H70" s="284"/>
      <c r="I70" s="284"/>
      <c r="J70" s="284"/>
      <c r="K70" s="284"/>
      <c r="L70" s="284"/>
      <c r="M70" s="284"/>
      <c r="N70" s="284"/>
      <c r="O70" s="284"/>
      <c r="P70" s="284"/>
      <c r="Q70" s="284"/>
      <c r="R70" s="284"/>
      <c r="S70" s="284"/>
      <c r="T70" s="284"/>
      <c r="U70" s="284"/>
      <c r="V70" s="284"/>
      <c r="W70" s="284"/>
      <c r="X70" s="284"/>
      <c r="Y70" s="284"/>
      <c r="Z70" s="284"/>
      <c r="AA70" s="284"/>
      <c r="AJ70" s="284"/>
    </row>
    <row r="71" spans="7:36" s="68" customFormat="1">
      <c r="G71" s="284"/>
      <c r="H71" s="284"/>
      <c r="I71" s="284"/>
      <c r="J71" s="284"/>
      <c r="K71" s="284"/>
      <c r="L71" s="284"/>
      <c r="M71" s="284"/>
      <c r="N71" s="284"/>
      <c r="O71" s="284"/>
      <c r="P71" s="284"/>
      <c r="Q71" s="284"/>
      <c r="R71" s="284"/>
      <c r="S71" s="284"/>
      <c r="T71" s="284"/>
      <c r="U71" s="284"/>
      <c r="V71" s="284"/>
      <c r="W71" s="284"/>
      <c r="X71" s="284"/>
      <c r="Y71" s="284"/>
      <c r="Z71" s="284"/>
      <c r="AA71" s="284"/>
      <c r="AJ71" s="284"/>
    </row>
    <row r="72" spans="7:36" s="68" customFormat="1">
      <c r="G72" s="284"/>
      <c r="H72" s="284"/>
      <c r="I72" s="284"/>
      <c r="J72" s="284"/>
      <c r="K72" s="284"/>
      <c r="L72" s="284"/>
      <c r="M72" s="284"/>
      <c r="N72" s="284"/>
      <c r="O72" s="284"/>
      <c r="P72" s="284"/>
      <c r="Q72" s="284"/>
      <c r="R72" s="284"/>
      <c r="S72" s="284"/>
      <c r="T72" s="284"/>
      <c r="U72" s="284"/>
      <c r="V72" s="284"/>
      <c r="W72" s="284"/>
      <c r="X72" s="284"/>
      <c r="Y72" s="284"/>
      <c r="Z72" s="284"/>
      <c r="AA72" s="284"/>
      <c r="AJ72" s="284"/>
    </row>
    <row r="73" spans="7:36" s="68" customFormat="1">
      <c r="G73" s="284"/>
      <c r="H73" s="284"/>
      <c r="I73" s="284"/>
      <c r="J73" s="284"/>
      <c r="K73" s="284"/>
      <c r="L73" s="284"/>
      <c r="M73" s="284"/>
      <c r="N73" s="284"/>
      <c r="O73" s="284"/>
      <c r="P73" s="284"/>
      <c r="Q73" s="284"/>
      <c r="R73" s="284"/>
      <c r="S73" s="284"/>
      <c r="T73" s="284"/>
      <c r="U73" s="284"/>
      <c r="V73" s="284"/>
      <c r="W73" s="284"/>
      <c r="X73" s="284"/>
      <c r="Y73" s="284"/>
      <c r="Z73" s="284"/>
      <c r="AA73" s="284"/>
      <c r="AJ73" s="284"/>
    </row>
    <row r="74" spans="7:36" s="68" customFormat="1">
      <c r="G74" s="284"/>
      <c r="H74" s="284"/>
      <c r="I74" s="284"/>
      <c r="J74" s="284"/>
      <c r="K74" s="284"/>
      <c r="L74" s="284"/>
      <c r="M74" s="284"/>
      <c r="N74" s="284"/>
      <c r="O74" s="284"/>
      <c r="P74" s="284"/>
      <c r="Q74" s="284"/>
      <c r="R74" s="284"/>
      <c r="S74" s="284"/>
      <c r="T74" s="284"/>
      <c r="U74" s="284"/>
      <c r="V74" s="284"/>
      <c r="W74" s="284"/>
      <c r="X74" s="284"/>
      <c r="Y74" s="284"/>
      <c r="Z74" s="284"/>
      <c r="AA74" s="284"/>
      <c r="AJ74" s="284"/>
    </row>
    <row r="75" spans="7:36" s="68" customFormat="1">
      <c r="G75" s="284"/>
      <c r="H75" s="284"/>
      <c r="I75" s="284"/>
      <c r="J75" s="284"/>
      <c r="K75" s="284"/>
      <c r="L75" s="284"/>
      <c r="M75" s="284"/>
      <c r="N75" s="284"/>
      <c r="O75" s="284"/>
      <c r="P75" s="284"/>
      <c r="Q75" s="284"/>
      <c r="R75" s="284"/>
      <c r="S75" s="284"/>
      <c r="T75" s="284"/>
      <c r="U75" s="284"/>
      <c r="V75" s="284"/>
      <c r="W75" s="284"/>
      <c r="X75" s="284"/>
      <c r="Y75" s="284"/>
      <c r="Z75" s="284"/>
      <c r="AA75" s="284"/>
      <c r="AJ75" s="284"/>
    </row>
    <row r="76" spans="7:36" s="68" customFormat="1">
      <c r="G76" s="284"/>
      <c r="H76" s="284"/>
      <c r="I76" s="284"/>
      <c r="J76" s="284"/>
      <c r="K76" s="284"/>
      <c r="L76" s="284"/>
      <c r="M76" s="284"/>
      <c r="N76" s="284"/>
      <c r="O76" s="284"/>
      <c r="P76" s="284"/>
      <c r="Q76" s="284"/>
      <c r="R76" s="284"/>
      <c r="S76" s="284"/>
      <c r="T76" s="284"/>
      <c r="U76" s="284"/>
      <c r="V76" s="284"/>
      <c r="W76" s="284"/>
      <c r="X76" s="284"/>
      <c r="Y76" s="284"/>
      <c r="Z76" s="284"/>
      <c r="AA76" s="284"/>
      <c r="AJ76" s="284"/>
    </row>
    <row r="77" spans="7:36" s="68" customFormat="1">
      <c r="G77" s="284"/>
      <c r="H77" s="284"/>
      <c r="I77" s="284"/>
      <c r="J77" s="284"/>
      <c r="K77" s="284"/>
      <c r="L77" s="284"/>
      <c r="M77" s="284"/>
      <c r="N77" s="284"/>
      <c r="O77" s="284"/>
      <c r="P77" s="284"/>
      <c r="Q77" s="284"/>
      <c r="R77" s="284"/>
      <c r="S77" s="284"/>
      <c r="T77" s="284"/>
      <c r="U77" s="284"/>
      <c r="V77" s="284"/>
      <c r="W77" s="284"/>
      <c r="X77" s="284"/>
      <c r="Y77" s="284"/>
      <c r="Z77" s="284"/>
      <c r="AA77" s="284"/>
      <c r="AJ77" s="284"/>
    </row>
    <row r="78" spans="7:36" s="68" customFormat="1">
      <c r="G78" s="284"/>
      <c r="H78" s="284"/>
      <c r="I78" s="284"/>
      <c r="J78" s="284"/>
      <c r="K78" s="284"/>
      <c r="L78" s="284"/>
      <c r="M78" s="284"/>
      <c r="N78" s="284"/>
      <c r="O78" s="284"/>
      <c r="P78" s="284"/>
      <c r="Q78" s="284"/>
      <c r="R78" s="284"/>
      <c r="S78" s="284"/>
      <c r="T78" s="284"/>
      <c r="U78" s="284"/>
      <c r="V78" s="284"/>
      <c r="W78" s="284"/>
      <c r="X78" s="284"/>
      <c r="Y78" s="284"/>
      <c r="Z78" s="284"/>
      <c r="AA78" s="284"/>
      <c r="AJ78" s="284"/>
    </row>
    <row r="79" spans="7:36" s="68" customFormat="1">
      <c r="G79" s="284"/>
      <c r="H79" s="284"/>
      <c r="I79" s="284"/>
      <c r="J79" s="284"/>
      <c r="K79" s="284"/>
      <c r="L79" s="284"/>
      <c r="M79" s="284"/>
      <c r="N79" s="284"/>
      <c r="O79" s="284"/>
      <c r="P79" s="284"/>
      <c r="Q79" s="284"/>
      <c r="R79" s="284"/>
      <c r="S79" s="284"/>
      <c r="T79" s="284"/>
      <c r="U79" s="284"/>
      <c r="V79" s="284"/>
      <c r="W79" s="284"/>
      <c r="X79" s="284"/>
      <c r="Y79" s="284"/>
      <c r="Z79" s="284"/>
      <c r="AA79" s="284"/>
      <c r="AJ79" s="284"/>
    </row>
    <row r="80" spans="7:36" s="68" customFormat="1">
      <c r="G80" s="284"/>
      <c r="H80" s="284"/>
      <c r="I80" s="284"/>
      <c r="J80" s="284"/>
      <c r="K80" s="284"/>
      <c r="L80" s="284"/>
      <c r="M80" s="284"/>
      <c r="N80" s="284"/>
      <c r="O80" s="284"/>
      <c r="P80" s="284"/>
      <c r="Q80" s="284"/>
      <c r="R80" s="284"/>
      <c r="S80" s="284"/>
      <c r="T80" s="284"/>
      <c r="U80" s="284"/>
      <c r="V80" s="284"/>
      <c r="W80" s="284"/>
      <c r="X80" s="284"/>
      <c r="Y80" s="284"/>
      <c r="Z80" s="284"/>
      <c r="AA80" s="284"/>
      <c r="AJ80" s="284"/>
    </row>
    <row r="81" spans="7:36" s="68" customFormat="1">
      <c r="G81" s="284"/>
      <c r="H81" s="284"/>
      <c r="I81" s="284"/>
      <c r="J81" s="284"/>
      <c r="K81" s="284"/>
      <c r="L81" s="284"/>
      <c r="M81" s="284"/>
      <c r="N81" s="284"/>
      <c r="O81" s="284"/>
      <c r="P81" s="284"/>
      <c r="Q81" s="284"/>
      <c r="R81" s="284"/>
      <c r="S81" s="284"/>
      <c r="T81" s="284"/>
      <c r="U81" s="284"/>
      <c r="V81" s="284"/>
      <c r="W81" s="284"/>
      <c r="X81" s="284"/>
      <c r="Y81" s="284"/>
      <c r="Z81" s="284"/>
      <c r="AA81" s="284"/>
      <c r="AJ81" s="284"/>
    </row>
    <row r="82" spans="7:36" s="68" customFormat="1">
      <c r="G82" s="284"/>
      <c r="H82" s="284"/>
      <c r="I82" s="284"/>
      <c r="J82" s="284"/>
      <c r="K82" s="284"/>
      <c r="L82" s="284"/>
      <c r="M82" s="284"/>
      <c r="N82" s="284"/>
      <c r="O82" s="284"/>
      <c r="P82" s="284"/>
      <c r="Q82" s="284"/>
      <c r="R82" s="284"/>
      <c r="S82" s="284"/>
      <c r="T82" s="284"/>
      <c r="U82" s="284"/>
      <c r="V82" s="284"/>
      <c r="W82" s="284"/>
      <c r="X82" s="284"/>
      <c r="Y82" s="284"/>
      <c r="Z82" s="284"/>
      <c r="AA82" s="284"/>
      <c r="AJ82" s="284"/>
    </row>
    <row r="83" spans="7:36" s="68" customFormat="1">
      <c r="G83" s="284"/>
      <c r="H83" s="284"/>
      <c r="I83" s="284"/>
      <c r="J83" s="284"/>
      <c r="K83" s="284"/>
      <c r="L83" s="284"/>
      <c r="M83" s="284"/>
      <c r="N83" s="284"/>
      <c r="O83" s="284"/>
      <c r="P83" s="284"/>
      <c r="Q83" s="284"/>
      <c r="R83" s="284"/>
      <c r="S83" s="284"/>
      <c r="T83" s="284"/>
      <c r="U83" s="284"/>
      <c r="V83" s="284"/>
      <c r="W83" s="284"/>
      <c r="X83" s="284"/>
      <c r="Y83" s="284"/>
      <c r="Z83" s="284"/>
      <c r="AA83" s="284"/>
      <c r="AJ83" s="284"/>
    </row>
    <row r="84" spans="7:36" s="68" customFormat="1">
      <c r="G84" s="284"/>
      <c r="H84" s="284"/>
      <c r="I84" s="284"/>
      <c r="J84" s="284"/>
      <c r="K84" s="284"/>
      <c r="L84" s="284"/>
      <c r="M84" s="284"/>
      <c r="N84" s="284"/>
      <c r="O84" s="284"/>
      <c r="P84" s="284"/>
      <c r="Q84" s="284"/>
      <c r="R84" s="284"/>
      <c r="S84" s="284"/>
      <c r="T84" s="284"/>
      <c r="U84" s="284"/>
      <c r="V84" s="284"/>
      <c r="W84" s="284"/>
      <c r="X84" s="284"/>
      <c r="Y84" s="284"/>
      <c r="Z84" s="284"/>
      <c r="AA84" s="284"/>
      <c r="AJ84" s="284"/>
    </row>
    <row r="85" spans="7:36" s="68" customFormat="1">
      <c r="G85" s="284"/>
      <c r="H85" s="284"/>
      <c r="I85" s="284"/>
      <c r="J85" s="284"/>
      <c r="K85" s="284"/>
      <c r="L85" s="284"/>
      <c r="M85" s="284"/>
      <c r="N85" s="284"/>
      <c r="O85" s="284"/>
      <c r="P85" s="284"/>
      <c r="Q85" s="284"/>
      <c r="R85" s="284"/>
      <c r="S85" s="284"/>
      <c r="T85" s="284"/>
      <c r="U85" s="284"/>
      <c r="V85" s="284"/>
      <c r="W85" s="284"/>
      <c r="X85" s="284"/>
      <c r="Y85" s="284"/>
      <c r="Z85" s="284"/>
      <c r="AA85" s="284"/>
      <c r="AJ85" s="284"/>
    </row>
    <row r="86" spans="7:36" s="68" customFormat="1">
      <c r="G86" s="284"/>
      <c r="H86" s="284"/>
      <c r="I86" s="284"/>
      <c r="J86" s="284"/>
      <c r="K86" s="284"/>
      <c r="L86" s="284"/>
      <c r="M86" s="284"/>
      <c r="N86" s="284"/>
      <c r="O86" s="284"/>
      <c r="P86" s="284"/>
      <c r="Q86" s="284"/>
      <c r="R86" s="284"/>
      <c r="S86" s="284"/>
      <c r="T86" s="284"/>
      <c r="U86" s="284"/>
      <c r="V86" s="284"/>
      <c r="W86" s="284"/>
      <c r="X86" s="284"/>
      <c r="Y86" s="284"/>
      <c r="Z86" s="284"/>
      <c r="AA86" s="284"/>
      <c r="AJ86" s="284"/>
    </row>
    <row r="87" spans="7:36" s="68" customFormat="1">
      <c r="G87" s="284"/>
      <c r="H87" s="284"/>
      <c r="I87" s="284"/>
      <c r="J87" s="284"/>
      <c r="K87" s="284"/>
      <c r="L87" s="284"/>
      <c r="M87" s="284"/>
      <c r="N87" s="284"/>
      <c r="O87" s="284"/>
      <c r="P87" s="284"/>
      <c r="Q87" s="284"/>
      <c r="R87" s="284"/>
      <c r="S87" s="284"/>
      <c r="T87" s="284"/>
      <c r="U87" s="284"/>
      <c r="V87" s="284"/>
      <c r="W87" s="284"/>
      <c r="X87" s="284"/>
      <c r="Y87" s="284"/>
      <c r="Z87" s="284"/>
      <c r="AA87" s="284"/>
      <c r="AJ87" s="284"/>
    </row>
    <row r="88" spans="7:36" s="68" customFormat="1">
      <c r="G88" s="284"/>
      <c r="H88" s="284"/>
      <c r="I88" s="284"/>
      <c r="J88" s="284"/>
      <c r="K88" s="284"/>
      <c r="L88" s="284"/>
      <c r="M88" s="284"/>
      <c r="N88" s="284"/>
      <c r="O88" s="284"/>
      <c r="P88" s="284"/>
      <c r="Q88" s="284"/>
      <c r="R88" s="284"/>
      <c r="S88" s="284"/>
      <c r="T88" s="284"/>
      <c r="U88" s="284"/>
      <c r="V88" s="284"/>
      <c r="W88" s="284"/>
      <c r="X88" s="284"/>
      <c r="Y88" s="284"/>
      <c r="Z88" s="284"/>
      <c r="AA88" s="284"/>
      <c r="AJ88" s="284"/>
    </row>
    <row r="89" spans="7:36" s="68" customFormat="1">
      <c r="G89" s="284"/>
      <c r="H89" s="284"/>
      <c r="I89" s="284"/>
      <c r="J89" s="284"/>
      <c r="K89" s="284"/>
      <c r="L89" s="284"/>
      <c r="M89" s="284"/>
      <c r="N89" s="284"/>
      <c r="O89" s="284"/>
      <c r="P89" s="284"/>
      <c r="Q89" s="284"/>
      <c r="R89" s="284"/>
      <c r="S89" s="284"/>
      <c r="T89" s="284"/>
      <c r="U89" s="284"/>
      <c r="V89" s="284"/>
      <c r="W89" s="284"/>
      <c r="X89" s="284"/>
      <c r="Y89" s="284"/>
      <c r="Z89" s="284"/>
      <c r="AA89" s="284"/>
      <c r="AJ89" s="284"/>
    </row>
    <row r="90" spans="7:36" s="68" customFormat="1">
      <c r="G90" s="284"/>
      <c r="H90" s="284"/>
      <c r="I90" s="284"/>
      <c r="J90" s="284"/>
      <c r="K90" s="284"/>
      <c r="L90" s="284"/>
      <c r="M90" s="284"/>
      <c r="N90" s="284"/>
      <c r="O90" s="284"/>
      <c r="P90" s="284"/>
      <c r="Q90" s="284"/>
      <c r="R90" s="284"/>
      <c r="S90" s="284"/>
      <c r="T90" s="284"/>
      <c r="U90" s="284"/>
      <c r="V90" s="284"/>
      <c r="W90" s="284"/>
      <c r="X90" s="284"/>
      <c r="Y90" s="284"/>
      <c r="Z90" s="284"/>
      <c r="AA90" s="284"/>
      <c r="AJ90" s="284"/>
    </row>
    <row r="91" spans="7:36" s="68" customFormat="1">
      <c r="G91" s="284"/>
      <c r="H91" s="284"/>
      <c r="I91" s="284"/>
      <c r="J91" s="284"/>
      <c r="K91" s="284"/>
      <c r="L91" s="284"/>
      <c r="M91" s="284"/>
      <c r="N91" s="284"/>
      <c r="O91" s="284"/>
      <c r="P91" s="284"/>
      <c r="Q91" s="284"/>
      <c r="R91" s="284"/>
      <c r="S91" s="284"/>
      <c r="T91" s="284"/>
      <c r="U91" s="284"/>
      <c r="V91" s="284"/>
      <c r="W91" s="284"/>
      <c r="X91" s="284"/>
      <c r="Y91" s="284"/>
      <c r="Z91" s="284"/>
      <c r="AA91" s="284"/>
      <c r="AJ91" s="284"/>
    </row>
    <row r="92" spans="7:36" s="68" customFormat="1">
      <c r="G92" s="284"/>
      <c r="H92" s="284"/>
      <c r="I92" s="284"/>
      <c r="J92" s="284"/>
      <c r="K92" s="284"/>
      <c r="L92" s="284"/>
      <c r="M92" s="284"/>
      <c r="N92" s="284"/>
      <c r="O92" s="284"/>
      <c r="P92" s="284"/>
      <c r="Q92" s="284"/>
      <c r="R92" s="284"/>
      <c r="S92" s="284"/>
      <c r="T92" s="284"/>
      <c r="U92" s="284"/>
      <c r="V92" s="284"/>
      <c r="W92" s="284"/>
      <c r="X92" s="284"/>
      <c r="Y92" s="284"/>
      <c r="Z92" s="284"/>
      <c r="AA92" s="284"/>
      <c r="AJ92" s="284"/>
    </row>
    <row r="93" spans="7:36" s="68" customFormat="1">
      <c r="G93" s="284"/>
      <c r="H93" s="284"/>
      <c r="I93" s="284"/>
      <c r="J93" s="284"/>
      <c r="K93" s="284"/>
      <c r="L93" s="284"/>
      <c r="M93" s="284"/>
      <c r="N93" s="284"/>
      <c r="O93" s="284"/>
      <c r="P93" s="284"/>
      <c r="Q93" s="284"/>
      <c r="R93" s="284"/>
      <c r="S93" s="284"/>
      <c r="T93" s="284"/>
      <c r="U93" s="284"/>
      <c r="V93" s="284"/>
      <c r="W93" s="284"/>
      <c r="X93" s="284"/>
      <c r="Y93" s="284"/>
      <c r="Z93" s="284"/>
      <c r="AA93" s="284"/>
      <c r="AJ93" s="284"/>
    </row>
    <row r="94" spans="7:36" s="68" customFormat="1">
      <c r="G94" s="284"/>
      <c r="H94" s="284"/>
      <c r="I94" s="284"/>
      <c r="J94" s="284"/>
      <c r="K94" s="284"/>
      <c r="L94" s="284"/>
      <c r="M94" s="284"/>
      <c r="N94" s="284"/>
      <c r="O94" s="284"/>
      <c r="P94" s="284"/>
      <c r="Q94" s="284"/>
      <c r="R94" s="284"/>
      <c r="S94" s="284"/>
      <c r="T94" s="284"/>
      <c r="U94" s="284"/>
      <c r="V94" s="284"/>
      <c r="W94" s="284"/>
      <c r="X94" s="284"/>
      <c r="Y94" s="284"/>
      <c r="Z94" s="284"/>
      <c r="AA94" s="284"/>
      <c r="AJ94" s="284"/>
    </row>
    <row r="95" spans="7:36" s="68" customFormat="1">
      <c r="G95" s="284"/>
      <c r="H95" s="284"/>
      <c r="I95" s="284"/>
      <c r="J95" s="284"/>
      <c r="K95" s="284"/>
      <c r="L95" s="284"/>
      <c r="M95" s="284"/>
      <c r="N95" s="284"/>
      <c r="O95" s="284"/>
      <c r="P95" s="284"/>
      <c r="Q95" s="284"/>
      <c r="R95" s="284"/>
      <c r="S95" s="284"/>
      <c r="T95" s="284"/>
      <c r="U95" s="284"/>
      <c r="V95" s="284"/>
      <c r="W95" s="284"/>
      <c r="X95" s="284"/>
      <c r="Y95" s="284"/>
      <c r="Z95" s="284"/>
      <c r="AA95" s="284"/>
      <c r="AJ95" s="284"/>
    </row>
    <row r="96" spans="7:36" s="68" customFormat="1">
      <c r="G96" s="284"/>
      <c r="H96" s="284"/>
      <c r="I96" s="284"/>
      <c r="J96" s="284"/>
      <c r="K96" s="284"/>
      <c r="L96" s="284"/>
      <c r="M96" s="284"/>
      <c r="N96" s="284"/>
      <c r="O96" s="284"/>
      <c r="P96" s="284"/>
      <c r="Q96" s="284"/>
      <c r="R96" s="284"/>
      <c r="S96" s="284"/>
      <c r="T96" s="284"/>
      <c r="U96" s="284"/>
      <c r="V96" s="284"/>
      <c r="W96" s="284"/>
      <c r="X96" s="284"/>
      <c r="Y96" s="284"/>
      <c r="Z96" s="284"/>
      <c r="AA96" s="284"/>
      <c r="AJ96" s="284"/>
    </row>
    <row r="97" spans="7:36" s="68" customFormat="1">
      <c r="G97" s="284"/>
      <c r="H97" s="284"/>
      <c r="I97" s="284"/>
      <c r="J97" s="284"/>
      <c r="K97" s="284"/>
      <c r="L97" s="284"/>
      <c r="M97" s="284"/>
      <c r="N97" s="284"/>
      <c r="O97" s="284"/>
      <c r="P97" s="284"/>
      <c r="Q97" s="284"/>
      <c r="R97" s="284"/>
      <c r="S97" s="284"/>
      <c r="T97" s="284"/>
      <c r="U97" s="284"/>
      <c r="V97" s="284"/>
      <c r="W97" s="284"/>
      <c r="X97" s="284"/>
      <c r="Y97" s="284"/>
      <c r="Z97" s="284"/>
      <c r="AA97" s="284"/>
      <c r="AJ97" s="284"/>
    </row>
    <row r="98" spans="7:36" s="68" customFormat="1">
      <c r="G98" s="284"/>
      <c r="H98" s="284"/>
      <c r="I98" s="284"/>
      <c r="J98" s="284"/>
      <c r="K98" s="284"/>
      <c r="L98" s="284"/>
      <c r="M98" s="284"/>
      <c r="N98" s="284"/>
      <c r="O98" s="284"/>
      <c r="P98" s="284"/>
      <c r="Q98" s="284"/>
      <c r="R98" s="284"/>
      <c r="S98" s="284"/>
      <c r="T98" s="284"/>
      <c r="U98" s="284"/>
      <c r="V98" s="284"/>
      <c r="W98" s="284"/>
      <c r="X98" s="284"/>
      <c r="Y98" s="284"/>
      <c r="Z98" s="284"/>
      <c r="AA98" s="284"/>
      <c r="AJ98" s="284"/>
    </row>
    <row r="99" spans="7:36" s="68" customFormat="1">
      <c r="G99" s="284"/>
      <c r="H99" s="284"/>
      <c r="I99" s="284"/>
      <c r="J99" s="284"/>
      <c r="K99" s="284"/>
      <c r="L99" s="284"/>
      <c r="M99" s="284"/>
      <c r="N99" s="284"/>
      <c r="O99" s="284"/>
      <c r="P99" s="284"/>
      <c r="Q99" s="284"/>
      <c r="R99" s="284"/>
      <c r="S99" s="284"/>
      <c r="T99" s="284"/>
      <c r="U99" s="284"/>
      <c r="V99" s="284"/>
      <c r="W99" s="284"/>
      <c r="X99" s="284"/>
      <c r="Y99" s="284"/>
      <c r="Z99" s="284"/>
      <c r="AA99" s="284"/>
      <c r="AJ99" s="284"/>
    </row>
    <row r="100" spans="7:36" s="68" customFormat="1">
      <c r="G100" s="284"/>
      <c r="H100" s="284"/>
      <c r="I100" s="284"/>
      <c r="J100" s="284"/>
      <c r="K100" s="284"/>
      <c r="L100" s="284"/>
      <c r="M100" s="284"/>
      <c r="N100" s="284"/>
      <c r="O100" s="284"/>
      <c r="P100" s="284"/>
      <c r="Q100" s="284"/>
      <c r="R100" s="284"/>
      <c r="S100" s="284"/>
      <c r="T100" s="284"/>
      <c r="U100" s="284"/>
      <c r="V100" s="284"/>
      <c r="W100" s="284"/>
      <c r="X100" s="284"/>
      <c r="Y100" s="284"/>
      <c r="Z100" s="284"/>
      <c r="AA100" s="284"/>
      <c r="AJ100" s="284"/>
    </row>
    <row r="101" spans="7:36" s="68" customFormat="1">
      <c r="G101" s="284"/>
      <c r="H101" s="284"/>
      <c r="I101" s="284"/>
      <c r="J101" s="284"/>
      <c r="K101" s="284"/>
      <c r="L101" s="284"/>
      <c r="M101" s="284"/>
      <c r="N101" s="284"/>
      <c r="O101" s="284"/>
      <c r="P101" s="284"/>
      <c r="Q101" s="284"/>
      <c r="R101" s="284"/>
      <c r="S101" s="284"/>
      <c r="T101" s="284"/>
      <c r="U101" s="284"/>
      <c r="V101" s="284"/>
      <c r="W101" s="284"/>
      <c r="X101" s="284"/>
      <c r="Y101" s="284"/>
      <c r="Z101" s="284"/>
      <c r="AA101" s="284"/>
      <c r="AJ101" s="284"/>
    </row>
    <row r="102" spans="7:36" s="68" customFormat="1">
      <c r="G102" s="284"/>
      <c r="H102" s="284"/>
      <c r="I102" s="284"/>
      <c r="J102" s="284"/>
      <c r="K102" s="284"/>
      <c r="L102" s="284"/>
      <c r="M102" s="284"/>
      <c r="N102" s="284"/>
      <c r="O102" s="284"/>
      <c r="P102" s="284"/>
      <c r="Q102" s="284"/>
      <c r="R102" s="284"/>
      <c r="S102" s="284"/>
      <c r="T102" s="284"/>
      <c r="U102" s="284"/>
      <c r="V102" s="284"/>
      <c r="W102" s="284"/>
      <c r="X102" s="284"/>
      <c r="Y102" s="284"/>
      <c r="Z102" s="284"/>
      <c r="AA102" s="284"/>
      <c r="AJ102" s="284"/>
    </row>
    <row r="103" spans="7:36" s="68" customFormat="1">
      <c r="G103" s="284"/>
      <c r="H103" s="284"/>
      <c r="I103" s="284"/>
      <c r="J103" s="284"/>
      <c r="K103" s="284"/>
      <c r="L103" s="284"/>
      <c r="M103" s="284"/>
      <c r="N103" s="284"/>
      <c r="O103" s="284"/>
      <c r="P103" s="284"/>
      <c r="Q103" s="284"/>
      <c r="R103" s="284"/>
      <c r="S103" s="284"/>
      <c r="T103" s="284"/>
      <c r="U103" s="284"/>
      <c r="V103" s="284"/>
      <c r="W103" s="284"/>
      <c r="X103" s="284"/>
      <c r="Y103" s="284"/>
      <c r="Z103" s="284"/>
      <c r="AA103" s="284"/>
      <c r="AJ103" s="284"/>
    </row>
    <row r="104" spans="7:36" s="68" customFormat="1">
      <c r="G104" s="284"/>
      <c r="H104" s="284"/>
      <c r="I104" s="284"/>
      <c r="J104" s="284"/>
      <c r="K104" s="284"/>
      <c r="L104" s="284"/>
      <c r="M104" s="284"/>
      <c r="N104" s="284"/>
      <c r="O104" s="284"/>
      <c r="P104" s="284"/>
      <c r="Q104" s="284"/>
      <c r="R104" s="284"/>
      <c r="S104" s="284"/>
      <c r="T104" s="284"/>
      <c r="U104" s="284"/>
      <c r="V104" s="284"/>
      <c r="W104" s="284"/>
      <c r="X104" s="284"/>
      <c r="Y104" s="284"/>
      <c r="Z104" s="284"/>
      <c r="AA104" s="284"/>
      <c r="AJ104" s="284"/>
    </row>
    <row r="105" spans="7:36" s="68" customFormat="1">
      <c r="G105" s="284"/>
      <c r="H105" s="284"/>
      <c r="I105" s="284"/>
      <c r="J105" s="284"/>
      <c r="K105" s="284"/>
      <c r="L105" s="284"/>
      <c r="M105" s="284"/>
      <c r="N105" s="284"/>
      <c r="O105" s="284"/>
      <c r="P105" s="284"/>
      <c r="Q105" s="284"/>
      <c r="R105" s="284"/>
      <c r="S105" s="284"/>
      <c r="T105" s="284"/>
      <c r="U105" s="284"/>
      <c r="V105" s="284"/>
      <c r="W105" s="284"/>
      <c r="X105" s="284"/>
      <c r="Y105" s="284"/>
      <c r="Z105" s="284"/>
      <c r="AA105" s="284"/>
      <c r="AJ105" s="284"/>
    </row>
    <row r="106" spans="7:36" s="68" customFormat="1">
      <c r="G106" s="284"/>
      <c r="H106" s="284"/>
      <c r="I106" s="284"/>
      <c r="J106" s="284"/>
      <c r="K106" s="284"/>
      <c r="L106" s="284"/>
      <c r="M106" s="284"/>
      <c r="N106" s="284"/>
      <c r="O106" s="284"/>
      <c r="P106" s="284"/>
      <c r="Q106" s="284"/>
      <c r="R106" s="284"/>
      <c r="S106" s="284"/>
      <c r="T106" s="284"/>
      <c r="U106" s="284"/>
      <c r="V106" s="284"/>
      <c r="W106" s="284"/>
      <c r="X106" s="284"/>
      <c r="Y106" s="284"/>
      <c r="Z106" s="284"/>
      <c r="AA106" s="284"/>
      <c r="AJ106" s="284"/>
    </row>
    <row r="107" spans="7:36" s="68" customFormat="1">
      <c r="G107" s="284"/>
      <c r="H107" s="284"/>
      <c r="I107" s="284"/>
      <c r="J107" s="284"/>
      <c r="K107" s="284"/>
      <c r="L107" s="284"/>
      <c r="M107" s="284"/>
      <c r="N107" s="284"/>
      <c r="O107" s="284"/>
      <c r="P107" s="284"/>
      <c r="Q107" s="284"/>
      <c r="R107" s="284"/>
      <c r="S107" s="284"/>
      <c r="T107" s="284"/>
      <c r="U107" s="284"/>
      <c r="V107" s="284"/>
      <c r="W107" s="284"/>
      <c r="X107" s="284"/>
      <c r="Y107" s="284"/>
      <c r="Z107" s="284"/>
      <c r="AA107" s="284"/>
      <c r="AJ107" s="284"/>
    </row>
    <row r="108" spans="7:36" s="68" customFormat="1">
      <c r="G108" s="284"/>
      <c r="H108" s="284"/>
      <c r="I108" s="284"/>
      <c r="J108" s="284"/>
      <c r="K108" s="284"/>
      <c r="L108" s="284"/>
      <c r="M108" s="284"/>
      <c r="N108" s="284"/>
      <c r="O108" s="284"/>
      <c r="P108" s="284"/>
      <c r="Q108" s="284"/>
      <c r="R108" s="284"/>
      <c r="S108" s="284"/>
      <c r="T108" s="284"/>
      <c r="U108" s="284"/>
      <c r="V108" s="284"/>
      <c r="W108" s="284"/>
      <c r="X108" s="284"/>
      <c r="Y108" s="284"/>
      <c r="Z108" s="284"/>
      <c r="AA108" s="284"/>
      <c r="AJ108" s="284"/>
    </row>
    <row r="109" spans="7:36" s="68" customFormat="1">
      <c r="G109" s="284"/>
      <c r="H109" s="284"/>
      <c r="I109" s="284"/>
      <c r="J109" s="284"/>
      <c r="K109" s="284"/>
      <c r="L109" s="284"/>
      <c r="M109" s="284"/>
      <c r="N109" s="284"/>
      <c r="O109" s="284"/>
      <c r="P109" s="284"/>
      <c r="Q109" s="284"/>
      <c r="R109" s="284"/>
      <c r="S109" s="284"/>
      <c r="T109" s="284"/>
      <c r="U109" s="284"/>
      <c r="V109" s="284"/>
      <c r="W109" s="284"/>
      <c r="X109" s="284"/>
      <c r="Y109" s="284"/>
      <c r="Z109" s="284"/>
      <c r="AA109" s="284"/>
      <c r="AJ109" s="284"/>
    </row>
    <row r="110" spans="7:36" s="68" customFormat="1">
      <c r="G110" s="284"/>
      <c r="H110" s="284"/>
      <c r="I110" s="284"/>
      <c r="J110" s="284"/>
      <c r="K110" s="284"/>
      <c r="L110" s="284"/>
      <c r="M110" s="284"/>
      <c r="N110" s="284"/>
      <c r="O110" s="284"/>
      <c r="P110" s="284"/>
      <c r="Q110" s="284"/>
      <c r="R110" s="284"/>
      <c r="S110" s="284"/>
      <c r="T110" s="284"/>
      <c r="U110" s="284"/>
      <c r="V110" s="284"/>
      <c r="W110" s="284"/>
      <c r="X110" s="284"/>
      <c r="Y110" s="284"/>
      <c r="Z110" s="284"/>
      <c r="AA110" s="284"/>
      <c r="AJ110" s="284"/>
    </row>
    <row r="111" spans="7:36" s="68" customFormat="1">
      <c r="G111" s="284"/>
      <c r="H111" s="284"/>
      <c r="I111" s="284"/>
      <c r="J111" s="284"/>
      <c r="K111" s="284"/>
      <c r="L111" s="284"/>
      <c r="M111" s="284"/>
      <c r="N111" s="284"/>
      <c r="O111" s="284"/>
      <c r="P111" s="284"/>
      <c r="Q111" s="284"/>
      <c r="R111" s="284"/>
      <c r="S111" s="284"/>
      <c r="T111" s="284"/>
      <c r="U111" s="284"/>
      <c r="V111" s="284"/>
      <c r="W111" s="284"/>
      <c r="X111" s="284"/>
      <c r="Y111" s="284"/>
      <c r="Z111" s="284"/>
      <c r="AA111" s="284"/>
      <c r="AJ111" s="284"/>
    </row>
    <row r="112" spans="7:36" s="68" customFormat="1">
      <c r="G112" s="284"/>
      <c r="H112" s="284"/>
      <c r="I112" s="284"/>
      <c r="J112" s="284"/>
      <c r="K112" s="284"/>
      <c r="L112" s="284"/>
      <c r="M112" s="284"/>
      <c r="N112" s="284"/>
      <c r="O112" s="284"/>
      <c r="P112" s="284"/>
      <c r="Q112" s="284"/>
      <c r="R112" s="284"/>
      <c r="S112" s="284"/>
      <c r="T112" s="284"/>
      <c r="U112" s="284"/>
      <c r="V112" s="284"/>
      <c r="W112" s="284"/>
      <c r="X112" s="284"/>
      <c r="Y112" s="284"/>
      <c r="Z112" s="284"/>
      <c r="AA112" s="284"/>
      <c r="AJ112" s="284"/>
    </row>
    <row r="113" spans="7:36" s="68" customFormat="1">
      <c r="G113" s="284"/>
      <c r="H113" s="284"/>
      <c r="I113" s="284"/>
      <c r="J113" s="284"/>
      <c r="K113" s="284"/>
      <c r="L113" s="284"/>
      <c r="M113" s="284"/>
      <c r="N113" s="284"/>
      <c r="O113" s="284"/>
      <c r="P113" s="284"/>
      <c r="Q113" s="284"/>
      <c r="R113" s="284"/>
      <c r="S113" s="284"/>
      <c r="T113" s="284"/>
      <c r="U113" s="284"/>
      <c r="V113" s="284"/>
      <c r="W113" s="284"/>
      <c r="X113" s="284"/>
      <c r="Y113" s="284"/>
      <c r="Z113" s="284"/>
      <c r="AA113" s="284"/>
      <c r="AJ113" s="284"/>
    </row>
    <row r="114" spans="7:36" s="68" customFormat="1">
      <c r="G114" s="284"/>
      <c r="H114" s="284"/>
      <c r="I114" s="284"/>
      <c r="J114" s="284"/>
      <c r="K114" s="284"/>
      <c r="L114" s="284"/>
      <c r="M114" s="284"/>
      <c r="N114" s="284"/>
      <c r="O114" s="284"/>
      <c r="P114" s="284"/>
      <c r="Q114" s="284"/>
      <c r="R114" s="284"/>
      <c r="S114" s="284"/>
      <c r="T114" s="284"/>
      <c r="U114" s="284"/>
      <c r="V114" s="284"/>
      <c r="W114" s="284"/>
      <c r="X114" s="284"/>
      <c r="Y114" s="284"/>
      <c r="Z114" s="284"/>
      <c r="AA114" s="284"/>
      <c r="AJ114" s="284"/>
    </row>
    <row r="115" spans="7:36" s="68" customFormat="1">
      <c r="G115" s="284"/>
      <c r="H115" s="284"/>
      <c r="I115" s="284"/>
      <c r="J115" s="284"/>
      <c r="K115" s="284"/>
      <c r="L115" s="284"/>
      <c r="M115" s="284"/>
      <c r="N115" s="284"/>
      <c r="O115" s="284"/>
      <c r="P115" s="284"/>
      <c r="Q115" s="284"/>
      <c r="R115" s="284"/>
      <c r="S115" s="284"/>
      <c r="T115" s="284"/>
      <c r="U115" s="284"/>
      <c r="V115" s="284"/>
      <c r="W115" s="284"/>
      <c r="X115" s="284"/>
      <c r="Y115" s="284"/>
      <c r="Z115" s="284"/>
      <c r="AA115" s="284"/>
      <c r="AJ115" s="284"/>
    </row>
    <row r="116" spans="7:36" s="68" customFormat="1">
      <c r="G116" s="284"/>
      <c r="H116" s="284"/>
      <c r="I116" s="284"/>
      <c r="J116" s="284"/>
      <c r="K116" s="284"/>
      <c r="L116" s="284"/>
      <c r="M116" s="284"/>
      <c r="N116" s="284"/>
      <c r="O116" s="284"/>
      <c r="P116" s="284"/>
      <c r="Q116" s="284"/>
      <c r="R116" s="284"/>
      <c r="S116" s="284"/>
      <c r="T116" s="284"/>
      <c r="U116" s="284"/>
      <c r="V116" s="284"/>
      <c r="W116" s="284"/>
      <c r="X116" s="284"/>
      <c r="Y116" s="284"/>
      <c r="Z116" s="284"/>
      <c r="AA116" s="284"/>
      <c r="AJ116" s="284"/>
    </row>
    <row r="117" spans="7:36" s="68" customFormat="1">
      <c r="G117" s="284"/>
      <c r="H117" s="284"/>
      <c r="I117" s="284"/>
      <c r="J117" s="284"/>
      <c r="K117" s="284"/>
      <c r="L117" s="284"/>
      <c r="M117" s="284"/>
      <c r="N117" s="284"/>
      <c r="O117" s="284"/>
      <c r="P117" s="284"/>
      <c r="Q117" s="284"/>
      <c r="R117" s="284"/>
      <c r="S117" s="284"/>
      <c r="T117" s="284"/>
      <c r="U117" s="284"/>
      <c r="V117" s="284"/>
      <c r="W117" s="284"/>
      <c r="X117" s="284"/>
      <c r="Y117" s="284"/>
      <c r="Z117" s="284"/>
      <c r="AA117" s="284"/>
      <c r="AJ117" s="284"/>
    </row>
    <row r="118" spans="7:36" s="68" customFormat="1">
      <c r="G118" s="284"/>
      <c r="H118" s="284"/>
      <c r="I118" s="284"/>
      <c r="J118" s="284"/>
      <c r="K118" s="284"/>
      <c r="L118" s="284"/>
      <c r="M118" s="284"/>
      <c r="N118" s="284"/>
      <c r="O118" s="284"/>
      <c r="P118" s="284"/>
      <c r="Q118" s="284"/>
      <c r="R118" s="284"/>
      <c r="S118" s="284"/>
      <c r="T118" s="284"/>
      <c r="U118" s="284"/>
      <c r="V118" s="284"/>
      <c r="W118" s="284"/>
      <c r="X118" s="284"/>
      <c r="Y118" s="284"/>
      <c r="Z118" s="284"/>
      <c r="AA118" s="284"/>
      <c r="AJ118" s="284"/>
    </row>
    <row r="119" spans="7:36" s="68" customFormat="1">
      <c r="G119" s="284"/>
      <c r="H119" s="284"/>
      <c r="I119" s="284"/>
      <c r="J119" s="284"/>
      <c r="K119" s="284"/>
      <c r="L119" s="284"/>
      <c r="M119" s="284"/>
      <c r="N119" s="284"/>
      <c r="O119" s="284"/>
      <c r="P119" s="284"/>
      <c r="Q119" s="284"/>
      <c r="R119" s="284"/>
      <c r="S119" s="284"/>
      <c r="T119" s="284"/>
      <c r="U119" s="284"/>
      <c r="V119" s="284"/>
      <c r="W119" s="284"/>
      <c r="X119" s="284"/>
      <c r="Y119" s="284"/>
      <c r="Z119" s="284"/>
      <c r="AA119" s="284"/>
      <c r="AJ119" s="284"/>
    </row>
    <row r="120" spans="7:36" s="68" customFormat="1">
      <c r="G120" s="284"/>
      <c r="H120" s="284"/>
      <c r="I120" s="284"/>
      <c r="J120" s="284"/>
      <c r="K120" s="284"/>
      <c r="L120" s="284"/>
      <c r="M120" s="284"/>
      <c r="N120" s="284"/>
      <c r="O120" s="284"/>
      <c r="P120" s="284"/>
      <c r="Q120" s="284"/>
      <c r="R120" s="284"/>
      <c r="S120" s="284"/>
      <c r="T120" s="284"/>
      <c r="U120" s="284"/>
      <c r="V120" s="284"/>
      <c r="W120" s="284"/>
      <c r="X120" s="284"/>
      <c r="Y120" s="284"/>
      <c r="Z120" s="284"/>
      <c r="AA120" s="284"/>
      <c r="AJ120" s="284"/>
    </row>
    <row r="121" spans="7:36" s="68" customFormat="1">
      <c r="G121" s="284"/>
      <c r="H121" s="284"/>
      <c r="I121" s="284"/>
      <c r="J121" s="284"/>
      <c r="K121" s="284"/>
      <c r="L121" s="284"/>
      <c r="M121" s="284"/>
      <c r="N121" s="284"/>
      <c r="O121" s="284"/>
      <c r="P121" s="284"/>
      <c r="Q121" s="284"/>
      <c r="R121" s="284"/>
      <c r="S121" s="284"/>
      <c r="T121" s="284"/>
      <c r="U121" s="284"/>
      <c r="V121" s="284"/>
      <c r="W121" s="284"/>
      <c r="X121" s="284"/>
      <c r="Y121" s="284"/>
      <c r="Z121" s="284"/>
      <c r="AA121" s="284"/>
      <c r="AJ121" s="284"/>
    </row>
    <row r="122" spans="7:36" s="68" customFormat="1">
      <c r="G122" s="284"/>
      <c r="H122" s="284"/>
      <c r="I122" s="284"/>
      <c r="J122" s="284"/>
      <c r="K122" s="284"/>
      <c r="L122" s="284"/>
      <c r="M122" s="284"/>
      <c r="N122" s="284"/>
      <c r="O122" s="284"/>
      <c r="P122" s="284"/>
      <c r="Q122" s="284"/>
      <c r="R122" s="284"/>
      <c r="S122" s="284"/>
      <c r="T122" s="284"/>
      <c r="U122" s="284"/>
      <c r="V122" s="284"/>
      <c r="W122" s="284"/>
      <c r="X122" s="284"/>
      <c r="Y122" s="284"/>
      <c r="Z122" s="284"/>
      <c r="AA122" s="284"/>
      <c r="AJ122" s="284"/>
    </row>
    <row r="123" spans="7:36" s="68" customFormat="1">
      <c r="G123" s="284"/>
      <c r="H123" s="284"/>
      <c r="I123" s="284"/>
      <c r="J123" s="284"/>
      <c r="K123" s="284"/>
      <c r="L123" s="284"/>
      <c r="M123" s="284"/>
      <c r="N123" s="284"/>
      <c r="O123" s="284"/>
      <c r="P123" s="284"/>
      <c r="Q123" s="284"/>
      <c r="R123" s="284"/>
      <c r="S123" s="284"/>
      <c r="T123" s="284"/>
      <c r="U123" s="284"/>
      <c r="V123" s="284"/>
      <c r="W123" s="284"/>
      <c r="X123" s="284"/>
      <c r="Y123" s="284"/>
      <c r="Z123" s="284"/>
      <c r="AA123" s="284"/>
      <c r="AJ123" s="284"/>
    </row>
    <row r="124" spans="7:36" s="68" customFormat="1">
      <c r="G124" s="284"/>
      <c r="H124" s="284"/>
      <c r="I124" s="284"/>
      <c r="J124" s="284"/>
      <c r="K124" s="284"/>
      <c r="L124" s="284"/>
      <c r="M124" s="284"/>
      <c r="N124" s="284"/>
      <c r="O124" s="284"/>
      <c r="P124" s="284"/>
      <c r="Q124" s="284"/>
      <c r="R124" s="284"/>
      <c r="S124" s="284"/>
      <c r="T124" s="284"/>
      <c r="U124" s="284"/>
      <c r="V124" s="284"/>
      <c r="W124" s="284"/>
      <c r="X124" s="284"/>
      <c r="Y124" s="284"/>
      <c r="Z124" s="284"/>
      <c r="AA124" s="284"/>
      <c r="AJ124" s="284"/>
    </row>
    <row r="125" spans="7:36" s="68" customFormat="1">
      <c r="G125" s="284"/>
      <c r="H125" s="284"/>
      <c r="I125" s="284"/>
      <c r="J125" s="284"/>
      <c r="K125" s="284"/>
      <c r="L125" s="284"/>
      <c r="M125" s="284"/>
      <c r="N125" s="284"/>
      <c r="O125" s="284"/>
      <c r="P125" s="284"/>
      <c r="Q125" s="284"/>
      <c r="R125" s="284"/>
      <c r="S125" s="284"/>
      <c r="T125" s="284"/>
      <c r="U125" s="284"/>
      <c r="V125" s="284"/>
      <c r="W125" s="284"/>
      <c r="X125" s="284"/>
      <c r="Y125" s="284"/>
      <c r="Z125" s="284"/>
      <c r="AA125" s="284"/>
      <c r="AJ125" s="284"/>
    </row>
    <row r="126" spans="7:36" s="68" customFormat="1">
      <c r="G126" s="284"/>
      <c r="H126" s="284"/>
      <c r="I126" s="284"/>
      <c r="J126" s="284"/>
      <c r="K126" s="284"/>
      <c r="L126" s="284"/>
      <c r="M126" s="284"/>
      <c r="N126" s="284"/>
      <c r="O126" s="284"/>
      <c r="P126" s="284"/>
      <c r="Q126" s="284"/>
      <c r="R126" s="284"/>
      <c r="S126" s="284"/>
      <c r="T126" s="284"/>
      <c r="U126" s="284"/>
      <c r="V126" s="284"/>
      <c r="W126" s="284"/>
      <c r="X126" s="284"/>
      <c r="Y126" s="284"/>
      <c r="Z126" s="284"/>
      <c r="AA126" s="284"/>
      <c r="AJ126" s="284"/>
    </row>
    <row r="127" spans="7:36" s="68" customFormat="1">
      <c r="G127" s="284"/>
      <c r="H127" s="284"/>
      <c r="I127" s="284"/>
      <c r="J127" s="284"/>
      <c r="K127" s="284"/>
      <c r="L127" s="284"/>
      <c r="M127" s="284"/>
      <c r="N127" s="284"/>
      <c r="O127" s="284"/>
      <c r="P127" s="284"/>
      <c r="Q127" s="284"/>
      <c r="R127" s="284"/>
      <c r="S127" s="284"/>
      <c r="T127" s="284"/>
      <c r="U127" s="284"/>
      <c r="V127" s="284"/>
      <c r="W127" s="284"/>
      <c r="X127" s="284"/>
      <c r="Y127" s="284"/>
      <c r="Z127" s="284"/>
      <c r="AA127" s="284"/>
      <c r="AJ127" s="284"/>
    </row>
    <row r="128" spans="7:36" s="68" customFormat="1">
      <c r="G128" s="284"/>
      <c r="H128" s="284"/>
      <c r="I128" s="284"/>
      <c r="J128" s="284"/>
      <c r="K128" s="284"/>
      <c r="L128" s="284"/>
      <c r="M128" s="284"/>
      <c r="N128" s="284"/>
      <c r="O128" s="284"/>
      <c r="P128" s="284"/>
      <c r="Q128" s="284"/>
      <c r="R128" s="284"/>
      <c r="S128" s="284"/>
      <c r="T128" s="284"/>
      <c r="U128" s="284"/>
      <c r="V128" s="284"/>
      <c r="W128" s="284"/>
      <c r="X128" s="284"/>
      <c r="Y128" s="284"/>
      <c r="Z128" s="284"/>
      <c r="AA128" s="284"/>
      <c r="AJ128" s="284"/>
    </row>
    <row r="129" spans="7:36" s="68" customFormat="1">
      <c r="G129" s="284"/>
      <c r="H129" s="284"/>
      <c r="I129" s="284"/>
      <c r="J129" s="284"/>
      <c r="K129" s="284"/>
      <c r="L129" s="284"/>
      <c r="M129" s="284"/>
      <c r="N129" s="284"/>
      <c r="O129" s="284"/>
      <c r="P129" s="284"/>
      <c r="Q129" s="284"/>
      <c r="R129" s="284"/>
      <c r="S129" s="284"/>
      <c r="T129" s="284"/>
      <c r="U129" s="284"/>
      <c r="V129" s="284"/>
      <c r="W129" s="284"/>
      <c r="X129" s="284"/>
      <c r="Y129" s="284"/>
      <c r="Z129" s="284"/>
      <c r="AA129" s="284"/>
      <c r="AJ129" s="284"/>
    </row>
    <row r="130" spans="7:36" s="68" customFormat="1">
      <c r="G130" s="284"/>
      <c r="H130" s="284"/>
      <c r="I130" s="284"/>
      <c r="J130" s="284"/>
      <c r="K130" s="284"/>
      <c r="L130" s="284"/>
      <c r="M130" s="284"/>
      <c r="N130" s="284"/>
      <c r="O130" s="284"/>
      <c r="P130" s="284"/>
      <c r="Q130" s="284"/>
      <c r="R130" s="284"/>
      <c r="S130" s="284"/>
      <c r="T130" s="284"/>
      <c r="U130" s="284"/>
      <c r="V130" s="284"/>
      <c r="W130" s="284"/>
      <c r="X130" s="284"/>
      <c r="Y130" s="284"/>
      <c r="Z130" s="284"/>
      <c r="AA130" s="284"/>
      <c r="AJ130" s="284"/>
    </row>
    <row r="131" spans="7:36" s="68" customFormat="1">
      <c r="G131" s="284"/>
      <c r="H131" s="284"/>
      <c r="I131" s="284"/>
      <c r="J131" s="284"/>
      <c r="K131" s="284"/>
      <c r="L131" s="284"/>
      <c r="M131" s="284"/>
      <c r="N131" s="284"/>
      <c r="O131" s="284"/>
      <c r="P131" s="284"/>
      <c r="Q131" s="284"/>
      <c r="R131" s="284"/>
      <c r="S131" s="284"/>
      <c r="T131" s="284"/>
      <c r="U131" s="284"/>
      <c r="V131" s="284"/>
      <c r="W131" s="284"/>
      <c r="X131" s="284"/>
      <c r="Y131" s="284"/>
      <c r="Z131" s="284"/>
      <c r="AA131" s="284"/>
      <c r="AJ131" s="284"/>
    </row>
    <row r="132" spans="7:36" s="68" customFormat="1">
      <c r="G132" s="284"/>
      <c r="H132" s="284"/>
      <c r="I132" s="284"/>
      <c r="J132" s="284"/>
      <c r="K132" s="284"/>
      <c r="L132" s="284"/>
      <c r="M132" s="284"/>
      <c r="N132" s="284"/>
      <c r="O132" s="284"/>
      <c r="P132" s="284"/>
      <c r="Q132" s="284"/>
      <c r="R132" s="284"/>
      <c r="S132" s="284"/>
      <c r="T132" s="284"/>
      <c r="U132" s="284"/>
      <c r="V132" s="284"/>
      <c r="W132" s="284"/>
      <c r="X132" s="284"/>
      <c r="Y132" s="284"/>
      <c r="Z132" s="284"/>
      <c r="AA132" s="284"/>
      <c r="AJ132" s="284"/>
    </row>
    <row r="133" spans="7:36" s="68" customFormat="1">
      <c r="G133" s="284"/>
      <c r="H133" s="284"/>
      <c r="I133" s="284"/>
      <c r="J133" s="284"/>
      <c r="K133" s="284"/>
      <c r="L133" s="284"/>
      <c r="M133" s="284"/>
      <c r="N133" s="284"/>
      <c r="O133" s="284"/>
      <c r="P133" s="284"/>
      <c r="Q133" s="284"/>
      <c r="R133" s="284"/>
      <c r="S133" s="284"/>
      <c r="T133" s="284"/>
      <c r="U133" s="284"/>
      <c r="V133" s="284"/>
      <c r="W133" s="284"/>
      <c r="X133" s="284"/>
      <c r="Y133" s="284"/>
      <c r="Z133" s="284"/>
      <c r="AA133" s="284"/>
      <c r="AJ133" s="284"/>
    </row>
    <row r="134" spans="7:36" s="68" customFormat="1">
      <c r="G134" s="284"/>
      <c r="H134" s="284"/>
      <c r="I134" s="284"/>
      <c r="J134" s="284"/>
      <c r="K134" s="284"/>
      <c r="L134" s="284"/>
      <c r="M134" s="284"/>
      <c r="N134" s="284"/>
      <c r="O134" s="284"/>
      <c r="P134" s="284"/>
      <c r="Q134" s="284"/>
      <c r="R134" s="284"/>
      <c r="S134" s="284"/>
      <c r="T134" s="284"/>
      <c r="U134" s="284"/>
      <c r="V134" s="284"/>
      <c r="W134" s="284"/>
      <c r="X134" s="284"/>
      <c r="Y134" s="284"/>
      <c r="Z134" s="284"/>
      <c r="AA134" s="284"/>
      <c r="AJ134" s="284"/>
    </row>
    <row r="135" spans="7:36" s="68" customFormat="1">
      <c r="G135" s="284"/>
      <c r="H135" s="284"/>
      <c r="I135" s="284"/>
      <c r="J135" s="284"/>
      <c r="K135" s="284"/>
      <c r="L135" s="284"/>
      <c r="M135" s="284"/>
      <c r="N135" s="284"/>
      <c r="O135" s="284"/>
      <c r="P135" s="284"/>
      <c r="Q135" s="284"/>
      <c r="R135" s="284"/>
      <c r="S135" s="284"/>
      <c r="T135" s="284"/>
      <c r="U135" s="284"/>
      <c r="V135" s="284"/>
      <c r="W135" s="284"/>
      <c r="X135" s="284"/>
      <c r="Y135" s="284"/>
      <c r="Z135" s="284"/>
      <c r="AA135" s="284"/>
      <c r="AJ135" s="284"/>
    </row>
    <row r="136" spans="7:36" s="68" customFormat="1">
      <c r="G136" s="284"/>
      <c r="H136" s="284"/>
      <c r="I136" s="284"/>
      <c r="J136" s="284"/>
      <c r="K136" s="284"/>
      <c r="L136" s="284"/>
      <c r="M136" s="284"/>
      <c r="N136" s="284"/>
      <c r="O136" s="284"/>
      <c r="P136" s="284"/>
      <c r="Q136" s="284"/>
      <c r="R136" s="284"/>
      <c r="S136" s="284"/>
      <c r="T136" s="284"/>
      <c r="U136" s="284"/>
      <c r="V136" s="284"/>
      <c r="W136" s="284"/>
      <c r="X136" s="284"/>
      <c r="Y136" s="284"/>
      <c r="Z136" s="284"/>
      <c r="AA136" s="284"/>
      <c r="AJ136" s="284"/>
    </row>
    <row r="137" spans="7:36" s="68" customFormat="1">
      <c r="G137" s="284"/>
      <c r="H137" s="284"/>
      <c r="I137" s="284"/>
      <c r="J137" s="284"/>
      <c r="K137" s="284"/>
      <c r="L137" s="284"/>
      <c r="M137" s="284"/>
      <c r="N137" s="284"/>
      <c r="O137" s="284"/>
      <c r="P137" s="284"/>
      <c r="Q137" s="284"/>
      <c r="R137" s="284"/>
      <c r="S137" s="284"/>
      <c r="T137" s="284"/>
      <c r="U137" s="284"/>
      <c r="V137" s="284"/>
      <c r="W137" s="284"/>
      <c r="X137" s="284"/>
      <c r="Y137" s="284"/>
      <c r="Z137" s="284"/>
      <c r="AA137" s="284"/>
      <c r="AJ137" s="284"/>
    </row>
    <row r="138" spans="7:36" s="68" customFormat="1">
      <c r="G138" s="284"/>
      <c r="H138" s="284"/>
      <c r="I138" s="284"/>
      <c r="J138" s="284"/>
      <c r="K138" s="284"/>
      <c r="L138" s="284"/>
      <c r="M138" s="284"/>
      <c r="N138" s="284"/>
      <c r="O138" s="284"/>
      <c r="P138" s="284"/>
      <c r="Q138" s="284"/>
      <c r="R138" s="284"/>
      <c r="S138" s="284"/>
      <c r="T138" s="284"/>
      <c r="U138" s="284"/>
      <c r="V138" s="284"/>
      <c r="W138" s="284"/>
      <c r="X138" s="284"/>
      <c r="Y138" s="284"/>
      <c r="Z138" s="284"/>
      <c r="AA138" s="284"/>
      <c r="AJ138" s="284"/>
    </row>
    <row r="139" spans="7:36" s="68" customFormat="1">
      <c r="G139" s="284"/>
      <c r="H139" s="284"/>
      <c r="I139" s="284"/>
      <c r="J139" s="284"/>
      <c r="K139" s="284"/>
      <c r="L139" s="284"/>
      <c r="M139" s="284"/>
      <c r="N139" s="284"/>
      <c r="O139" s="284"/>
      <c r="P139" s="284"/>
      <c r="Q139" s="284"/>
      <c r="R139" s="284"/>
      <c r="S139" s="284"/>
      <c r="T139" s="284"/>
      <c r="U139" s="284"/>
      <c r="V139" s="284"/>
      <c r="W139" s="284"/>
      <c r="X139" s="284"/>
      <c r="Y139" s="284"/>
      <c r="Z139" s="284"/>
      <c r="AA139" s="284"/>
      <c r="AJ139" s="284"/>
    </row>
    <row r="140" spans="7:36" s="68" customFormat="1">
      <c r="G140" s="284"/>
      <c r="H140" s="284"/>
      <c r="I140" s="284"/>
      <c r="J140" s="284"/>
      <c r="K140" s="284"/>
      <c r="L140" s="284"/>
      <c r="M140" s="284"/>
      <c r="N140" s="284"/>
      <c r="O140" s="284"/>
      <c r="P140" s="284"/>
      <c r="Q140" s="284"/>
      <c r="R140" s="284"/>
      <c r="S140" s="284"/>
      <c r="T140" s="284"/>
      <c r="U140" s="284"/>
      <c r="V140" s="284"/>
      <c r="W140" s="284"/>
      <c r="X140" s="284"/>
      <c r="Y140" s="284"/>
      <c r="Z140" s="284"/>
      <c r="AA140" s="284"/>
      <c r="AJ140" s="284"/>
    </row>
    <row r="141" spans="7:36" s="68" customFormat="1">
      <c r="G141" s="284"/>
      <c r="H141" s="284"/>
      <c r="I141" s="284"/>
      <c r="J141" s="284"/>
      <c r="K141" s="284"/>
      <c r="L141" s="284"/>
      <c r="M141" s="284"/>
      <c r="N141" s="284"/>
      <c r="O141" s="284"/>
      <c r="P141" s="284"/>
      <c r="Q141" s="284"/>
      <c r="R141" s="284"/>
      <c r="S141" s="284"/>
      <c r="T141" s="284"/>
      <c r="U141" s="284"/>
      <c r="V141" s="284"/>
      <c r="W141" s="284"/>
      <c r="X141" s="284"/>
      <c r="Y141" s="284"/>
      <c r="Z141" s="284"/>
      <c r="AA141" s="284"/>
      <c r="AJ141" s="284"/>
    </row>
    <row r="142" spans="7:36" s="68" customFormat="1">
      <c r="G142" s="284"/>
      <c r="H142" s="284"/>
      <c r="I142" s="284"/>
      <c r="J142" s="284"/>
      <c r="K142" s="284"/>
      <c r="L142" s="284"/>
      <c r="M142" s="284"/>
      <c r="N142" s="284"/>
      <c r="O142" s="284"/>
      <c r="P142" s="284"/>
      <c r="Q142" s="284"/>
      <c r="R142" s="284"/>
      <c r="S142" s="284"/>
      <c r="T142" s="284"/>
      <c r="U142" s="284"/>
      <c r="V142" s="284"/>
      <c r="W142" s="284"/>
      <c r="X142" s="284"/>
      <c r="Y142" s="284"/>
      <c r="Z142" s="284"/>
      <c r="AA142" s="284"/>
      <c r="AJ142" s="284"/>
    </row>
    <row r="143" spans="7:36" s="68" customFormat="1">
      <c r="G143" s="284"/>
      <c r="H143" s="284"/>
      <c r="I143" s="284"/>
      <c r="J143" s="284"/>
      <c r="K143" s="284"/>
      <c r="L143" s="284"/>
      <c r="M143" s="284"/>
      <c r="N143" s="284"/>
      <c r="O143" s="284"/>
      <c r="P143" s="284"/>
      <c r="Q143" s="284"/>
      <c r="R143" s="284"/>
      <c r="S143" s="284"/>
      <c r="T143" s="284"/>
      <c r="U143" s="284"/>
      <c r="V143" s="284"/>
      <c r="W143" s="284"/>
      <c r="X143" s="284"/>
      <c r="Y143" s="284"/>
      <c r="Z143" s="284"/>
      <c r="AA143" s="284"/>
      <c r="AJ143" s="284"/>
    </row>
    <row r="144" spans="7:36" s="68" customFormat="1">
      <c r="G144" s="284"/>
      <c r="H144" s="284"/>
      <c r="I144" s="284"/>
      <c r="J144" s="284"/>
      <c r="K144" s="284"/>
      <c r="L144" s="284"/>
      <c r="M144" s="284"/>
      <c r="N144" s="284"/>
      <c r="O144" s="284"/>
      <c r="P144" s="284"/>
      <c r="Q144" s="284"/>
      <c r="R144" s="284"/>
      <c r="S144" s="284"/>
      <c r="T144" s="284"/>
      <c r="U144" s="284"/>
      <c r="V144" s="284"/>
      <c r="W144" s="284"/>
      <c r="X144" s="284"/>
      <c r="Y144" s="284"/>
      <c r="Z144" s="284"/>
      <c r="AA144" s="284"/>
      <c r="AJ144" s="284"/>
    </row>
    <row r="145" spans="7:36" s="68" customFormat="1">
      <c r="G145" s="284"/>
      <c r="H145" s="284"/>
      <c r="I145" s="284"/>
      <c r="J145" s="284"/>
      <c r="K145" s="284"/>
      <c r="L145" s="284"/>
      <c r="M145" s="284"/>
      <c r="N145" s="284"/>
      <c r="O145" s="284"/>
      <c r="P145" s="284"/>
      <c r="Q145" s="284"/>
      <c r="R145" s="284"/>
      <c r="S145" s="284"/>
      <c r="T145" s="284"/>
      <c r="U145" s="284"/>
      <c r="V145" s="284"/>
      <c r="W145" s="284"/>
      <c r="X145" s="284"/>
      <c r="Y145" s="284"/>
      <c r="Z145" s="284"/>
      <c r="AA145" s="284"/>
      <c r="AJ145" s="284"/>
    </row>
    <row r="146" spans="7:36" s="68" customFormat="1">
      <c r="G146" s="284"/>
      <c r="H146" s="284"/>
      <c r="I146" s="284"/>
      <c r="J146" s="284"/>
      <c r="K146" s="284"/>
      <c r="L146" s="284"/>
      <c r="M146" s="284"/>
      <c r="N146" s="284"/>
      <c r="O146" s="284"/>
      <c r="P146" s="284"/>
      <c r="Q146" s="284"/>
      <c r="R146" s="284"/>
      <c r="S146" s="284"/>
      <c r="T146" s="284"/>
      <c r="U146" s="284"/>
      <c r="V146" s="284"/>
      <c r="W146" s="284"/>
      <c r="X146" s="284"/>
      <c r="Y146" s="284"/>
      <c r="Z146" s="284"/>
      <c r="AA146" s="284"/>
      <c r="AJ146" s="284"/>
    </row>
    <row r="147" spans="7:36" s="68" customFormat="1">
      <c r="G147" s="284"/>
      <c r="H147" s="284"/>
      <c r="I147" s="284"/>
      <c r="J147" s="284"/>
      <c r="K147" s="284"/>
      <c r="L147" s="284"/>
      <c r="M147" s="284"/>
      <c r="N147" s="284"/>
      <c r="O147" s="284"/>
      <c r="P147" s="284"/>
      <c r="Q147" s="284"/>
      <c r="R147" s="284"/>
      <c r="S147" s="284"/>
      <c r="T147" s="284"/>
      <c r="U147" s="284"/>
      <c r="V147" s="284"/>
      <c r="W147" s="284"/>
      <c r="X147" s="284"/>
      <c r="Y147" s="284"/>
      <c r="Z147" s="284"/>
      <c r="AA147" s="284"/>
      <c r="AJ147" s="284"/>
    </row>
    <row r="148" spans="7:36" s="68" customFormat="1">
      <c r="G148" s="284"/>
      <c r="H148" s="284"/>
      <c r="I148" s="284"/>
      <c r="J148" s="284"/>
      <c r="K148" s="284"/>
      <c r="L148" s="284"/>
      <c r="M148" s="284"/>
      <c r="N148" s="284"/>
      <c r="O148" s="284"/>
      <c r="P148" s="284"/>
      <c r="Q148" s="284"/>
      <c r="R148" s="284"/>
      <c r="S148" s="284"/>
      <c r="T148" s="284"/>
      <c r="U148" s="284"/>
      <c r="V148" s="284"/>
      <c r="W148" s="284"/>
      <c r="X148" s="284"/>
      <c r="Y148" s="284"/>
      <c r="Z148" s="284"/>
      <c r="AA148" s="284"/>
      <c r="AJ148" s="284"/>
    </row>
    <row r="149" spans="7:36" s="68" customFormat="1">
      <c r="G149" s="284"/>
      <c r="H149" s="284"/>
      <c r="I149" s="284"/>
      <c r="J149" s="284"/>
      <c r="K149" s="284"/>
      <c r="L149" s="284"/>
      <c r="M149" s="284"/>
      <c r="N149" s="284"/>
      <c r="O149" s="284"/>
      <c r="P149" s="284"/>
      <c r="Q149" s="284"/>
      <c r="R149" s="284"/>
      <c r="S149" s="284"/>
      <c r="T149" s="284"/>
      <c r="U149" s="284"/>
      <c r="V149" s="284"/>
      <c r="W149" s="284"/>
      <c r="X149" s="284"/>
      <c r="Y149" s="284"/>
      <c r="Z149" s="284"/>
      <c r="AA149" s="284"/>
      <c r="AJ149" s="284"/>
    </row>
    <row r="150" spans="7:36" s="68" customFormat="1">
      <c r="G150" s="284"/>
      <c r="H150" s="284"/>
      <c r="I150" s="284"/>
      <c r="J150" s="284"/>
      <c r="K150" s="284"/>
      <c r="L150" s="284"/>
      <c r="M150" s="284"/>
      <c r="N150" s="284"/>
      <c r="O150" s="284"/>
      <c r="P150" s="284"/>
      <c r="Q150" s="284"/>
      <c r="R150" s="284"/>
      <c r="S150" s="284"/>
      <c r="T150" s="284"/>
      <c r="U150" s="284"/>
      <c r="V150" s="284"/>
      <c r="W150" s="284"/>
      <c r="X150" s="284"/>
      <c r="Y150" s="284"/>
      <c r="Z150" s="284"/>
      <c r="AA150" s="284"/>
      <c r="AJ150" s="284"/>
    </row>
    <row r="151" spans="7:36" s="68" customFormat="1">
      <c r="G151" s="284"/>
      <c r="H151" s="284"/>
      <c r="I151" s="284"/>
      <c r="J151" s="284"/>
      <c r="K151" s="284"/>
      <c r="L151" s="284"/>
      <c r="M151" s="284"/>
      <c r="N151" s="284"/>
      <c r="O151" s="284"/>
      <c r="P151" s="284"/>
      <c r="Q151" s="284"/>
      <c r="R151" s="284"/>
      <c r="S151" s="284"/>
      <c r="T151" s="284"/>
      <c r="U151" s="284"/>
      <c r="V151" s="284"/>
      <c r="W151" s="284"/>
      <c r="X151" s="284"/>
      <c r="Y151" s="284"/>
      <c r="Z151" s="284"/>
      <c r="AA151" s="284"/>
      <c r="AJ151" s="284"/>
    </row>
    <row r="152" spans="7:36" s="68" customFormat="1">
      <c r="G152" s="284"/>
      <c r="H152" s="284"/>
      <c r="I152" s="284"/>
      <c r="J152" s="284"/>
      <c r="K152" s="284"/>
      <c r="L152" s="284"/>
      <c r="M152" s="284"/>
      <c r="N152" s="284"/>
      <c r="O152" s="284"/>
      <c r="P152" s="284"/>
      <c r="Q152" s="284"/>
      <c r="R152" s="284"/>
      <c r="S152" s="284"/>
      <c r="T152" s="284"/>
      <c r="U152" s="284"/>
      <c r="V152" s="284"/>
      <c r="W152" s="284"/>
      <c r="X152" s="284"/>
      <c r="Y152" s="284"/>
      <c r="Z152" s="284"/>
      <c r="AA152" s="284"/>
      <c r="AJ152" s="284"/>
    </row>
    <row r="153" spans="7:36" s="68" customFormat="1">
      <c r="G153" s="284"/>
      <c r="H153" s="284"/>
      <c r="I153" s="284"/>
      <c r="J153" s="284"/>
      <c r="K153" s="284"/>
      <c r="L153" s="284"/>
      <c r="M153" s="284"/>
      <c r="N153" s="284"/>
      <c r="O153" s="284"/>
      <c r="P153" s="284"/>
      <c r="Q153" s="284"/>
      <c r="R153" s="284"/>
      <c r="S153" s="284"/>
      <c r="T153" s="284"/>
      <c r="U153" s="284"/>
      <c r="V153" s="284"/>
      <c r="W153" s="284"/>
      <c r="X153" s="284"/>
      <c r="Y153" s="284"/>
      <c r="Z153" s="284"/>
      <c r="AA153" s="284"/>
      <c r="AJ153" s="284"/>
    </row>
    <row r="154" spans="7:36" s="68" customFormat="1">
      <c r="G154" s="284"/>
      <c r="H154" s="284"/>
      <c r="I154" s="284"/>
      <c r="J154" s="284"/>
      <c r="K154" s="284"/>
      <c r="L154" s="284"/>
      <c r="M154" s="284"/>
      <c r="N154" s="284"/>
      <c r="O154" s="284"/>
      <c r="P154" s="284"/>
      <c r="Q154" s="284"/>
      <c r="R154" s="284"/>
      <c r="S154" s="284"/>
      <c r="T154" s="284"/>
      <c r="U154" s="284"/>
      <c r="V154" s="284"/>
      <c r="W154" s="284"/>
      <c r="X154" s="284"/>
      <c r="Y154" s="284"/>
      <c r="Z154" s="284"/>
      <c r="AA154" s="284"/>
      <c r="AJ154" s="284"/>
    </row>
    <row r="155" spans="7:36" s="68" customFormat="1">
      <c r="G155" s="284"/>
      <c r="H155" s="284"/>
      <c r="I155" s="284"/>
      <c r="J155" s="284"/>
      <c r="K155" s="284"/>
      <c r="L155" s="284"/>
      <c r="M155" s="284"/>
      <c r="N155" s="284"/>
      <c r="O155" s="284"/>
      <c r="P155" s="284"/>
      <c r="Q155" s="284"/>
      <c r="R155" s="284"/>
      <c r="S155" s="284"/>
      <c r="T155" s="284"/>
      <c r="U155" s="284"/>
      <c r="V155" s="284"/>
      <c r="W155" s="284"/>
      <c r="X155" s="284"/>
      <c r="Y155" s="284"/>
      <c r="Z155" s="284"/>
      <c r="AA155" s="284"/>
      <c r="AJ155" s="284"/>
    </row>
    <row r="156" spans="7:36" s="68" customFormat="1">
      <c r="G156" s="284"/>
      <c r="H156" s="284"/>
      <c r="I156" s="284"/>
      <c r="J156" s="284"/>
      <c r="K156" s="284"/>
      <c r="L156" s="284"/>
      <c r="M156" s="284"/>
      <c r="N156" s="284"/>
      <c r="O156" s="284"/>
      <c r="P156" s="284"/>
      <c r="Q156" s="284"/>
      <c r="R156" s="284"/>
      <c r="S156" s="284"/>
      <c r="T156" s="284"/>
      <c r="U156" s="284"/>
      <c r="V156" s="284"/>
      <c r="W156" s="284"/>
      <c r="X156" s="284"/>
      <c r="Y156" s="284"/>
      <c r="Z156" s="284"/>
      <c r="AA156" s="284"/>
      <c r="AJ156" s="284"/>
    </row>
    <row r="157" spans="7:36" s="68" customFormat="1">
      <c r="G157" s="284"/>
      <c r="H157" s="284"/>
      <c r="I157" s="284"/>
      <c r="J157" s="284"/>
      <c r="K157" s="284"/>
      <c r="L157" s="284"/>
      <c r="M157" s="284"/>
      <c r="N157" s="284"/>
      <c r="O157" s="284"/>
      <c r="P157" s="284"/>
      <c r="Q157" s="284"/>
      <c r="R157" s="284"/>
      <c r="S157" s="284"/>
      <c r="T157" s="284"/>
      <c r="U157" s="284"/>
      <c r="V157" s="284"/>
      <c r="W157" s="284"/>
      <c r="X157" s="284"/>
      <c r="Y157" s="284"/>
      <c r="Z157" s="284"/>
      <c r="AA157" s="284"/>
      <c r="AJ157" s="284"/>
    </row>
    <row r="158" spans="7:36" s="68" customFormat="1">
      <c r="G158" s="284"/>
      <c r="H158" s="284"/>
      <c r="I158" s="284"/>
      <c r="J158" s="284"/>
      <c r="K158" s="284"/>
      <c r="L158" s="284"/>
      <c r="M158" s="284"/>
      <c r="N158" s="284"/>
      <c r="O158" s="284"/>
      <c r="P158" s="284"/>
      <c r="Q158" s="284"/>
      <c r="R158" s="284"/>
      <c r="S158" s="284"/>
      <c r="T158" s="284"/>
      <c r="U158" s="284"/>
      <c r="V158" s="284"/>
      <c r="W158" s="284"/>
      <c r="X158" s="284"/>
      <c r="Y158" s="284"/>
      <c r="Z158" s="284"/>
      <c r="AA158" s="284"/>
      <c r="AJ158" s="284"/>
    </row>
    <row r="159" spans="7:36" s="68" customFormat="1">
      <c r="G159" s="284"/>
      <c r="H159" s="284"/>
      <c r="I159" s="284"/>
      <c r="J159" s="284"/>
      <c r="K159" s="284"/>
      <c r="L159" s="284"/>
      <c r="M159" s="284"/>
      <c r="N159" s="284"/>
      <c r="O159" s="284"/>
      <c r="P159" s="284"/>
      <c r="Q159" s="284"/>
      <c r="R159" s="284"/>
      <c r="S159" s="284"/>
      <c r="T159" s="284"/>
      <c r="U159" s="284"/>
      <c r="V159" s="284"/>
      <c r="W159" s="284"/>
      <c r="X159" s="284"/>
      <c r="Y159" s="284"/>
      <c r="Z159" s="284"/>
      <c r="AA159" s="284"/>
      <c r="AJ159" s="284"/>
    </row>
    <row r="160" spans="7:36" s="68" customFormat="1">
      <c r="G160" s="284"/>
      <c r="H160" s="284"/>
      <c r="I160" s="284"/>
      <c r="J160" s="284"/>
      <c r="K160" s="284"/>
      <c r="L160" s="284"/>
      <c r="M160" s="284"/>
      <c r="N160" s="284"/>
      <c r="O160" s="284"/>
      <c r="P160" s="284"/>
      <c r="Q160" s="284"/>
      <c r="R160" s="284"/>
      <c r="S160" s="284"/>
      <c r="T160" s="284"/>
      <c r="U160" s="284"/>
      <c r="V160" s="284"/>
      <c r="W160" s="284"/>
      <c r="X160" s="284"/>
      <c r="Y160" s="284"/>
      <c r="Z160" s="284"/>
      <c r="AA160" s="284"/>
      <c r="AJ160" s="284"/>
    </row>
    <row r="161" spans="7:36" s="68" customFormat="1">
      <c r="G161" s="284"/>
      <c r="H161" s="284"/>
      <c r="I161" s="284"/>
      <c r="J161" s="284"/>
      <c r="K161" s="284"/>
      <c r="L161" s="284"/>
      <c r="M161" s="284"/>
      <c r="N161" s="284"/>
      <c r="O161" s="284"/>
      <c r="P161" s="284"/>
      <c r="Q161" s="284"/>
      <c r="R161" s="284"/>
      <c r="S161" s="284"/>
      <c r="T161" s="284"/>
      <c r="U161" s="284"/>
      <c r="V161" s="284"/>
      <c r="W161" s="284"/>
      <c r="X161" s="284"/>
      <c r="Y161" s="284"/>
      <c r="Z161" s="284"/>
      <c r="AA161" s="284"/>
      <c r="AJ161" s="284"/>
    </row>
    <row r="162" spans="7:36" s="68" customFormat="1">
      <c r="G162" s="284"/>
      <c r="H162" s="284"/>
      <c r="I162" s="284"/>
      <c r="J162" s="284"/>
      <c r="K162" s="284"/>
      <c r="L162" s="284"/>
      <c r="M162" s="284"/>
      <c r="N162" s="284"/>
      <c r="O162" s="284"/>
      <c r="P162" s="284"/>
      <c r="Q162" s="284"/>
      <c r="R162" s="284"/>
      <c r="S162" s="284"/>
      <c r="T162" s="284"/>
      <c r="U162" s="284"/>
      <c r="V162" s="284"/>
      <c r="W162" s="284"/>
      <c r="X162" s="284"/>
      <c r="Y162" s="284"/>
      <c r="Z162" s="284"/>
      <c r="AA162" s="284"/>
      <c r="AJ162" s="284"/>
    </row>
    <row r="163" spans="7:36" s="68" customFormat="1">
      <c r="G163" s="284"/>
      <c r="H163" s="284"/>
      <c r="I163" s="284"/>
      <c r="J163" s="284"/>
      <c r="K163" s="284"/>
      <c r="L163" s="284"/>
      <c r="M163" s="284"/>
      <c r="N163" s="284"/>
      <c r="O163" s="284"/>
      <c r="P163" s="284"/>
      <c r="Q163" s="284"/>
      <c r="R163" s="284"/>
      <c r="S163" s="284"/>
      <c r="T163" s="284"/>
      <c r="U163" s="284"/>
      <c r="V163" s="284"/>
      <c r="W163" s="284"/>
      <c r="X163" s="284"/>
      <c r="Y163" s="284"/>
      <c r="Z163" s="284"/>
      <c r="AA163" s="284"/>
      <c r="AJ163" s="284"/>
    </row>
    <row r="164" spans="7:36" s="68" customFormat="1">
      <c r="G164" s="284"/>
      <c r="H164" s="284"/>
      <c r="I164" s="284"/>
      <c r="J164" s="284"/>
      <c r="K164" s="284"/>
      <c r="L164" s="284"/>
      <c r="M164" s="284"/>
      <c r="N164" s="284"/>
      <c r="O164" s="284"/>
      <c r="P164" s="284"/>
      <c r="Q164" s="284"/>
      <c r="R164" s="284"/>
      <c r="S164" s="284"/>
      <c r="T164" s="284"/>
      <c r="U164" s="284"/>
      <c r="V164" s="284"/>
      <c r="W164" s="284"/>
      <c r="X164" s="284"/>
      <c r="Y164" s="284"/>
      <c r="Z164" s="284"/>
      <c r="AA164" s="284"/>
      <c r="AJ164" s="284"/>
    </row>
    <row r="165" spans="7:36" s="68" customFormat="1">
      <c r="G165" s="284"/>
      <c r="H165" s="284"/>
      <c r="I165" s="284"/>
      <c r="J165" s="284"/>
      <c r="K165" s="284"/>
      <c r="L165" s="284"/>
      <c r="M165" s="284"/>
      <c r="N165" s="284"/>
      <c r="O165" s="284"/>
      <c r="P165" s="284"/>
      <c r="Q165" s="284"/>
      <c r="R165" s="284"/>
      <c r="S165" s="284"/>
      <c r="T165" s="284"/>
      <c r="U165" s="284"/>
      <c r="V165" s="284"/>
      <c r="W165" s="284"/>
      <c r="X165" s="284"/>
      <c r="Y165" s="284"/>
      <c r="Z165" s="284"/>
      <c r="AA165" s="284"/>
      <c r="AJ165" s="284"/>
    </row>
    <row r="166" spans="7:36" s="68" customFormat="1">
      <c r="G166" s="284"/>
      <c r="H166" s="284"/>
      <c r="I166" s="284"/>
      <c r="J166" s="284"/>
      <c r="K166" s="284"/>
      <c r="L166" s="284"/>
      <c r="M166" s="284"/>
      <c r="N166" s="284"/>
      <c r="O166" s="284"/>
      <c r="P166" s="284"/>
      <c r="Q166" s="284"/>
      <c r="R166" s="284"/>
      <c r="S166" s="284"/>
      <c r="T166" s="284"/>
      <c r="U166" s="284"/>
      <c r="V166" s="284"/>
      <c r="W166" s="284"/>
      <c r="X166" s="284"/>
      <c r="Y166" s="284"/>
      <c r="Z166" s="284"/>
      <c r="AA166" s="284"/>
      <c r="AJ166" s="284"/>
    </row>
    <row r="167" spans="7:36" s="68" customFormat="1">
      <c r="G167" s="284"/>
      <c r="H167" s="284"/>
      <c r="I167" s="284"/>
      <c r="J167" s="284"/>
      <c r="K167" s="284"/>
      <c r="L167" s="284"/>
      <c r="M167" s="284"/>
      <c r="N167" s="284"/>
      <c r="O167" s="284"/>
      <c r="P167" s="284"/>
      <c r="Q167" s="284"/>
      <c r="R167" s="284"/>
      <c r="S167" s="284"/>
      <c r="T167" s="284"/>
      <c r="U167" s="284"/>
      <c r="V167" s="284"/>
      <c r="W167" s="284"/>
      <c r="X167" s="284"/>
      <c r="Y167" s="284"/>
      <c r="Z167" s="284"/>
      <c r="AA167" s="284"/>
      <c r="AJ167" s="284"/>
    </row>
  </sheetData>
  <sheetProtection algorithmName="SHA-512" hashValue="FfRHv3RItKKtBy7ZA6fr2cO4G7nKAXTk4BQUqy6wmafng/Tc6VQWv3/RCJI3Y6Xmondlatu6MpZ8A2LnXnmM1g==" saltValue="atUHog8sLCL/iA+jzqfIsw==" spinCount="100000" sheet="1" objects="1" scenarios="1"/>
  <mergeCells count="7">
    <mergeCell ref="A6:F6"/>
    <mergeCell ref="A19:F21"/>
    <mergeCell ref="A31:F33"/>
    <mergeCell ref="A35:F35"/>
    <mergeCell ref="A10:F10"/>
    <mergeCell ref="A23:F23"/>
    <mergeCell ref="A7:F8"/>
  </mergeCells>
  <pageMargins left="0.7" right="0.7" top="0.75" bottom="0.75" header="0.3" footer="0.3"/>
  <pageSetup paperSize="9" orientation="portrait" r:id="rId1"/>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A286-0357-47D7-A2AD-137B82A8527F}">
  <sheetPr codeName="Sheet17">
    <tabColor theme="4"/>
  </sheetPr>
  <dimension ref="A1:AP453"/>
  <sheetViews>
    <sheetView zoomScale="80" zoomScaleNormal="80" workbookViewId="0">
      <selection activeCell="K10" sqref="K10"/>
    </sheetView>
  </sheetViews>
  <sheetFormatPr defaultColWidth="8.85546875" defaultRowHeight="15"/>
  <cols>
    <col min="1" max="1" width="29.85546875" bestFit="1" customWidth="1"/>
    <col min="2" max="4" width="18.140625" customWidth="1"/>
    <col min="5" max="5" width="14.140625" customWidth="1"/>
    <col min="6" max="6" width="20.140625" customWidth="1"/>
    <col min="7" max="7" width="50.42578125" style="71" customWidth="1"/>
    <col min="8" max="19" width="9.140625" style="157"/>
    <col min="20" max="20" width="9.140625" style="69"/>
    <col min="21" max="42" width="9.140625" style="68"/>
  </cols>
  <sheetData>
    <row r="1" spans="1:42" s="157" customFormat="1">
      <c r="A1" s="137"/>
      <c r="B1" s="137"/>
      <c r="C1" s="137"/>
      <c r="D1" s="137"/>
      <c r="T1" s="295"/>
      <c r="U1" s="284"/>
      <c r="V1" s="284"/>
      <c r="W1" s="284"/>
      <c r="X1" s="284"/>
      <c r="Y1" s="284"/>
      <c r="Z1" s="284"/>
    </row>
    <row r="2" spans="1:42" s="157" customFormat="1">
      <c r="A2" s="137"/>
      <c r="B2" s="137"/>
      <c r="C2" s="137"/>
      <c r="D2" s="137"/>
      <c r="T2" s="295"/>
      <c r="U2" s="284"/>
      <c r="V2" s="284"/>
      <c r="W2" s="284"/>
      <c r="X2" s="284"/>
      <c r="Y2" s="284"/>
      <c r="Z2" s="284"/>
    </row>
    <row r="3" spans="1:42" s="157" customFormat="1" ht="23.25">
      <c r="A3" s="254" t="s">
        <v>1240</v>
      </c>
      <c r="B3" s="137"/>
      <c r="C3" s="137"/>
      <c r="D3" s="137"/>
      <c r="T3" s="295"/>
      <c r="U3" s="284"/>
      <c r="V3" s="284"/>
      <c r="W3" s="284"/>
      <c r="X3" s="284"/>
      <c r="Y3" s="284"/>
      <c r="Z3" s="284"/>
    </row>
    <row r="4" spans="1:42" s="157" customFormat="1">
      <c r="A4" s="137"/>
      <c r="B4" s="137"/>
      <c r="C4" s="137"/>
      <c r="D4" s="137"/>
      <c r="T4" s="295"/>
      <c r="U4" s="284"/>
      <c r="V4" s="284"/>
      <c r="W4" s="284"/>
      <c r="X4" s="284"/>
      <c r="Y4" s="284"/>
      <c r="Z4" s="284"/>
    </row>
    <row r="5" spans="1:42" s="157" customFormat="1">
      <c r="A5" s="137"/>
      <c r="B5" s="137"/>
      <c r="C5" s="137"/>
      <c r="D5" s="137"/>
      <c r="T5" s="295"/>
      <c r="U5" s="284"/>
      <c r="V5" s="284"/>
      <c r="W5" s="284"/>
      <c r="X5" s="284"/>
      <c r="Y5" s="284"/>
      <c r="Z5" s="284"/>
    </row>
    <row r="6" spans="1:42" ht="35.25" customHeight="1">
      <c r="A6" s="949" t="s">
        <v>1421</v>
      </c>
      <c r="B6" s="949"/>
      <c r="C6" s="949"/>
      <c r="D6" s="949"/>
      <c r="E6" s="949"/>
      <c r="F6" s="949"/>
      <c r="G6" s="949"/>
      <c r="AA6"/>
      <c r="AB6"/>
      <c r="AC6"/>
      <c r="AD6"/>
      <c r="AE6"/>
      <c r="AF6"/>
      <c r="AG6"/>
      <c r="AH6"/>
      <c r="AI6"/>
      <c r="AJ6"/>
      <c r="AK6"/>
      <c r="AL6"/>
      <c r="AM6"/>
      <c r="AN6"/>
      <c r="AO6"/>
      <c r="AP6"/>
    </row>
    <row r="7" spans="1:42" ht="83.45" customHeight="1">
      <c r="A7" s="958" t="s">
        <v>1422</v>
      </c>
      <c r="B7" s="958"/>
      <c r="C7" s="958"/>
      <c r="D7" s="958"/>
      <c r="E7" s="958"/>
      <c r="F7" s="958"/>
      <c r="G7" s="958"/>
      <c r="AA7"/>
      <c r="AB7"/>
      <c r="AC7"/>
      <c r="AD7"/>
      <c r="AE7"/>
      <c r="AF7"/>
      <c r="AG7"/>
      <c r="AH7"/>
      <c r="AI7"/>
      <c r="AJ7"/>
      <c r="AK7"/>
      <c r="AL7"/>
      <c r="AM7"/>
      <c r="AN7"/>
      <c r="AO7"/>
      <c r="AP7"/>
    </row>
    <row r="8" spans="1:42">
      <c r="A8" s="958"/>
      <c r="B8" s="958"/>
      <c r="C8" s="958"/>
      <c r="D8" s="958"/>
      <c r="E8" s="958"/>
      <c r="F8" s="958"/>
      <c r="G8" s="958"/>
      <c r="AA8"/>
      <c r="AB8"/>
      <c r="AC8"/>
      <c r="AD8"/>
      <c r="AE8"/>
      <c r="AF8"/>
      <c r="AG8"/>
      <c r="AH8"/>
      <c r="AI8"/>
      <c r="AJ8"/>
      <c r="AK8"/>
      <c r="AL8"/>
      <c r="AM8"/>
      <c r="AN8"/>
      <c r="AO8"/>
      <c r="AP8"/>
    </row>
    <row r="9" spans="1:42">
      <c r="A9" s="22"/>
      <c r="B9" s="22"/>
      <c r="C9" s="22"/>
      <c r="D9" s="22"/>
      <c r="E9" s="18"/>
      <c r="F9" s="18"/>
      <c r="G9" s="24"/>
    </row>
    <row r="10" spans="1:42">
      <c r="A10" s="1069" t="s">
        <v>1423</v>
      </c>
      <c r="B10" s="1069"/>
      <c r="C10" s="1069"/>
      <c r="D10" s="1069"/>
      <c r="E10" s="20"/>
      <c r="F10" s="18"/>
      <c r="G10" s="24"/>
    </row>
    <row r="11" spans="1:42">
      <c r="A11" s="353"/>
      <c r="B11" s="353" t="s">
        <v>1248</v>
      </c>
      <c r="C11" s="353" t="s">
        <v>1249</v>
      </c>
      <c r="D11" s="353" t="s">
        <v>1250</v>
      </c>
      <c r="E11" s="20"/>
      <c r="F11" s="18"/>
      <c r="G11" s="24"/>
    </row>
    <row r="12" spans="1:42" ht="28.5">
      <c r="A12" s="359" t="s">
        <v>1424</v>
      </c>
      <c r="B12" s="360">
        <v>1</v>
      </c>
      <c r="C12" s="349"/>
      <c r="D12" s="349"/>
      <c r="E12" s="20"/>
      <c r="F12" s="18"/>
      <c r="G12" s="24"/>
    </row>
    <row r="13" spans="1:42" ht="28.5" customHeight="1">
      <c r="A13" s="359" t="s">
        <v>1425</v>
      </c>
      <c r="B13" s="349"/>
      <c r="C13" s="349"/>
      <c r="D13" s="360">
        <v>6</v>
      </c>
      <c r="E13" s="20"/>
      <c r="F13" s="18"/>
      <c r="G13" s="24"/>
    </row>
    <row r="14" spans="1:42">
      <c r="A14" s="359" t="s">
        <v>1426</v>
      </c>
      <c r="B14" s="349">
        <v>5</v>
      </c>
      <c r="C14" s="349">
        <v>24</v>
      </c>
      <c r="D14" s="349"/>
      <c r="E14" s="20"/>
      <c r="F14" s="18"/>
      <c r="G14" s="24"/>
    </row>
    <row r="15" spans="1:42" ht="30.75" customHeight="1">
      <c r="A15" s="359" t="s">
        <v>1427</v>
      </c>
      <c r="B15" s="360">
        <v>2</v>
      </c>
      <c r="C15" s="360">
        <v>9</v>
      </c>
      <c r="D15" s="360"/>
      <c r="E15" s="20"/>
      <c r="F15" s="18"/>
      <c r="G15" s="24"/>
    </row>
    <row r="16" spans="1:42">
      <c r="A16" s="359" t="s">
        <v>1428</v>
      </c>
      <c r="B16" s="349"/>
      <c r="C16" s="349">
        <v>177</v>
      </c>
      <c r="D16" s="349"/>
      <c r="E16" s="20"/>
      <c r="F16" s="18"/>
      <c r="G16" s="24"/>
    </row>
    <row r="17" spans="1:7">
      <c r="A17" s="359" t="s">
        <v>1429</v>
      </c>
      <c r="B17" s="349"/>
      <c r="C17" s="349">
        <v>13</v>
      </c>
      <c r="D17" s="349">
        <v>5</v>
      </c>
      <c r="E17" s="20"/>
      <c r="F17" s="18"/>
      <c r="G17" s="24"/>
    </row>
    <row r="18" spans="1:7">
      <c r="A18" s="360" t="s">
        <v>1430</v>
      </c>
      <c r="B18" s="349">
        <v>1</v>
      </c>
      <c r="C18" s="349"/>
      <c r="D18" s="349"/>
      <c r="E18" s="20"/>
      <c r="F18" s="18"/>
      <c r="G18" s="24"/>
    </row>
    <row r="19" spans="1:7">
      <c r="A19" s="359" t="s">
        <v>1431</v>
      </c>
      <c r="B19" s="349"/>
      <c r="C19" s="349"/>
      <c r="D19" s="349">
        <v>4</v>
      </c>
      <c r="E19" s="20"/>
      <c r="F19" s="18"/>
      <c r="G19" s="24"/>
    </row>
    <row r="20" spans="1:7">
      <c r="A20" s="360" t="s">
        <v>1432</v>
      </c>
      <c r="B20" s="349">
        <v>1</v>
      </c>
      <c r="C20" s="349"/>
      <c r="D20" s="349">
        <v>7</v>
      </c>
      <c r="E20" s="20"/>
      <c r="F20" s="18"/>
      <c r="G20" s="24"/>
    </row>
    <row r="21" spans="1:7">
      <c r="A21" s="360" t="s">
        <v>1433</v>
      </c>
      <c r="B21" s="349"/>
      <c r="C21" s="349">
        <v>1</v>
      </c>
      <c r="D21" s="349"/>
      <c r="E21" s="20"/>
      <c r="F21" s="18"/>
      <c r="G21" s="24"/>
    </row>
    <row r="22" spans="1:7">
      <c r="A22" s="108"/>
      <c r="B22" s="108"/>
      <c r="C22" s="108"/>
      <c r="D22" s="19"/>
      <c r="E22" s="18"/>
      <c r="F22" s="18"/>
      <c r="G22" s="24"/>
    </row>
    <row r="23" spans="1:7">
      <c r="A23" s="1069" t="s">
        <v>1434</v>
      </c>
      <c r="B23" s="1069"/>
      <c r="C23" s="1069"/>
      <c r="D23" s="20"/>
      <c r="E23" s="18"/>
      <c r="F23" s="18"/>
      <c r="G23" s="24"/>
    </row>
    <row r="24" spans="1:7">
      <c r="A24" s="353"/>
      <c r="B24" s="353">
        <v>2022</v>
      </c>
      <c r="C24" s="353">
        <v>2023</v>
      </c>
      <c r="D24" s="20"/>
      <c r="E24" s="18"/>
      <c r="F24" s="18"/>
      <c r="G24" s="24"/>
    </row>
    <row r="25" spans="1:7">
      <c r="A25" s="361" t="s">
        <v>1435</v>
      </c>
      <c r="B25" s="353" t="s">
        <v>1436</v>
      </c>
      <c r="C25" s="353" t="s">
        <v>1436</v>
      </c>
      <c r="D25" s="20"/>
      <c r="E25" s="18"/>
      <c r="F25" s="18"/>
      <c r="G25" s="24"/>
    </row>
    <row r="26" spans="1:7">
      <c r="A26" s="362" t="s">
        <v>1248</v>
      </c>
      <c r="B26" s="861">
        <v>51.142859999999999</v>
      </c>
      <c r="C26" s="862">
        <v>79.75</v>
      </c>
      <c r="D26" s="20"/>
      <c r="E26" s="18"/>
      <c r="F26" s="18"/>
      <c r="G26" s="24"/>
    </row>
    <row r="27" spans="1:7">
      <c r="A27" s="362" t="s">
        <v>1249</v>
      </c>
      <c r="B27" s="861">
        <v>90.68571</v>
      </c>
      <c r="C27" s="862">
        <v>55.148150000000001</v>
      </c>
      <c r="D27" s="20"/>
      <c r="E27" s="18"/>
      <c r="F27" s="18"/>
      <c r="G27" s="24"/>
    </row>
    <row r="28" spans="1:7">
      <c r="A28" s="362" t="s">
        <v>1250</v>
      </c>
      <c r="B28" s="861">
        <v>193.92310000000001</v>
      </c>
      <c r="C28" s="862">
        <v>52.611109999999996</v>
      </c>
      <c r="D28" s="20"/>
      <c r="E28" s="18"/>
      <c r="F28" s="18"/>
      <c r="G28" s="24"/>
    </row>
    <row r="29" spans="1:7">
      <c r="A29" s="364" t="s">
        <v>1255</v>
      </c>
      <c r="B29" s="863">
        <v>96.148719999999997</v>
      </c>
      <c r="C29" s="864">
        <v>55.398099999999999</v>
      </c>
      <c r="D29" s="20"/>
      <c r="E29" s="18"/>
      <c r="F29" s="18"/>
      <c r="G29" s="24"/>
    </row>
    <row r="30" spans="1:7">
      <c r="A30" s="108"/>
      <c r="B30" s="108"/>
      <c r="C30" s="108"/>
      <c r="D30" s="18"/>
      <c r="E30" s="18"/>
      <c r="F30" s="18"/>
      <c r="G30" s="24"/>
    </row>
    <row r="31" spans="1:7">
      <c r="A31" s="1069" t="s">
        <v>1437</v>
      </c>
      <c r="B31" s="1069"/>
      <c r="C31" s="1069"/>
      <c r="D31" s="20"/>
      <c r="E31" s="18"/>
      <c r="F31" s="18"/>
      <c r="G31" s="24"/>
    </row>
    <row r="32" spans="1:7">
      <c r="A32" s="353"/>
      <c r="B32" s="353">
        <v>2022</v>
      </c>
      <c r="C32" s="353">
        <v>2023</v>
      </c>
      <c r="D32" s="20"/>
      <c r="E32" s="18"/>
      <c r="F32" s="18"/>
      <c r="G32" s="24"/>
    </row>
    <row r="33" spans="1:7">
      <c r="A33" s="361" t="s">
        <v>1435</v>
      </c>
      <c r="B33" s="353" t="s">
        <v>1438</v>
      </c>
      <c r="C33" s="353" t="s">
        <v>1438</v>
      </c>
      <c r="D33" s="20"/>
      <c r="E33" s="18"/>
      <c r="F33" s="18"/>
      <c r="G33" s="24"/>
    </row>
    <row r="34" spans="1:7">
      <c r="A34" s="362" t="s">
        <v>1248</v>
      </c>
      <c r="B34" s="840">
        <v>0.57140000000000002</v>
      </c>
      <c r="C34" s="841">
        <v>0.5</v>
      </c>
      <c r="D34" s="20"/>
      <c r="E34" s="18"/>
      <c r="F34" s="18"/>
      <c r="G34" s="24"/>
    </row>
    <row r="35" spans="1:7">
      <c r="A35" s="362" t="s">
        <v>1249</v>
      </c>
      <c r="B35" s="840">
        <v>0.58860000000000001</v>
      </c>
      <c r="C35" s="841">
        <v>0.62429999999999997</v>
      </c>
      <c r="D35" s="20"/>
      <c r="E35" s="18"/>
      <c r="F35" s="18"/>
      <c r="G35" s="24"/>
    </row>
    <row r="36" spans="1:7">
      <c r="A36" s="362" t="s">
        <v>1250</v>
      </c>
      <c r="B36" s="840">
        <v>0.46150000000000002</v>
      </c>
      <c r="C36" s="841">
        <v>0.72219999999999995</v>
      </c>
      <c r="D36" s="20"/>
      <c r="E36" s="18"/>
      <c r="F36" s="18"/>
      <c r="G36" s="24"/>
    </row>
    <row r="37" spans="1:7">
      <c r="A37" s="366" t="s">
        <v>1255</v>
      </c>
      <c r="B37" s="842">
        <v>0.57950000000000002</v>
      </c>
      <c r="C37" s="843">
        <v>0.63029999999999997</v>
      </c>
      <c r="D37" s="20"/>
      <c r="E37" s="18"/>
      <c r="F37" s="18"/>
      <c r="G37" s="24"/>
    </row>
    <row r="38" spans="1:7">
      <c r="A38" s="19"/>
      <c r="B38" s="19"/>
      <c r="C38" s="19"/>
      <c r="D38" s="18"/>
      <c r="E38" s="18"/>
      <c r="F38" s="18"/>
      <c r="G38" s="24"/>
    </row>
    <row r="39" spans="1:7">
      <c r="A39" s="18"/>
      <c r="B39" s="18"/>
      <c r="C39" s="18"/>
      <c r="D39" s="18"/>
      <c r="E39" s="18"/>
      <c r="F39" s="18"/>
      <c r="G39" s="24"/>
    </row>
    <row r="40" spans="1:7">
      <c r="A40" s="18"/>
      <c r="B40" s="18"/>
      <c r="C40" s="18"/>
      <c r="D40" s="18"/>
      <c r="E40" s="18"/>
      <c r="F40" s="18"/>
      <c r="G40" s="24"/>
    </row>
    <row r="41" spans="1:7">
      <c r="A41" s="68"/>
      <c r="B41" s="68"/>
      <c r="C41" s="68"/>
      <c r="D41" s="68"/>
      <c r="E41" s="68"/>
      <c r="F41" s="68"/>
    </row>
    <row r="42" spans="1:7">
      <c r="A42" s="68"/>
      <c r="B42" s="68"/>
      <c r="C42" s="68"/>
      <c r="D42" s="68"/>
      <c r="E42" s="68"/>
      <c r="F42" s="68"/>
    </row>
    <row r="43" spans="1:7">
      <c r="A43" s="68"/>
      <c r="B43" s="68"/>
      <c r="C43" s="68"/>
      <c r="D43" s="68"/>
      <c r="E43" s="68"/>
      <c r="F43" s="68"/>
    </row>
    <row r="44" spans="1:7">
      <c r="A44" s="68"/>
      <c r="B44" s="68"/>
      <c r="C44" s="68"/>
      <c r="D44" s="68"/>
      <c r="E44" s="68"/>
      <c r="F44" s="68"/>
    </row>
    <row r="45" spans="1:7">
      <c r="A45" s="68"/>
      <c r="B45" s="68"/>
      <c r="C45" s="68"/>
      <c r="D45" s="68"/>
      <c r="E45" s="68"/>
      <c r="F45" s="68"/>
    </row>
    <row r="46" spans="1:7">
      <c r="A46" s="68"/>
      <c r="B46" s="68"/>
      <c r="C46" s="68"/>
      <c r="D46" s="68"/>
      <c r="E46" s="68"/>
      <c r="F46" s="68"/>
    </row>
    <row r="47" spans="1:7">
      <c r="A47" s="68"/>
      <c r="B47" s="68"/>
      <c r="C47" s="68"/>
      <c r="D47" s="68"/>
      <c r="E47" s="68"/>
      <c r="F47" s="68"/>
    </row>
    <row r="48" spans="1:7">
      <c r="A48" s="68"/>
      <c r="B48" s="68"/>
      <c r="C48" s="68"/>
      <c r="D48" s="68"/>
      <c r="E48" s="68"/>
      <c r="F48" s="68"/>
    </row>
    <row r="49" spans="1:6">
      <c r="A49" s="68"/>
      <c r="B49" s="68"/>
      <c r="C49" s="68"/>
      <c r="D49" s="68"/>
      <c r="E49" s="68"/>
      <c r="F49" s="68"/>
    </row>
    <row r="50" spans="1:6">
      <c r="A50" s="68"/>
      <c r="B50" s="68"/>
      <c r="C50" s="68"/>
      <c r="D50" s="68"/>
      <c r="E50" s="68"/>
      <c r="F50" s="68"/>
    </row>
    <row r="51" spans="1:6">
      <c r="A51" s="68"/>
      <c r="B51" s="68"/>
      <c r="C51" s="68"/>
      <c r="D51" s="68"/>
      <c r="E51" s="68"/>
      <c r="F51" s="68"/>
    </row>
    <row r="52" spans="1:6">
      <c r="A52" s="68"/>
      <c r="B52" s="68"/>
      <c r="C52" s="68"/>
      <c r="D52" s="68"/>
      <c r="E52" s="68"/>
      <c r="F52" s="68"/>
    </row>
    <row r="53" spans="1:6">
      <c r="A53" s="68"/>
      <c r="B53" s="68"/>
      <c r="C53" s="68"/>
      <c r="D53" s="68"/>
      <c r="E53" s="68"/>
      <c r="F53" s="68"/>
    </row>
    <row r="54" spans="1:6">
      <c r="A54" s="68"/>
      <c r="B54" s="68"/>
      <c r="C54" s="68"/>
      <c r="D54" s="68"/>
      <c r="E54" s="68"/>
      <c r="F54" s="68"/>
    </row>
    <row r="55" spans="1:6">
      <c r="A55" s="68"/>
      <c r="B55" s="68"/>
      <c r="C55" s="68"/>
      <c r="D55" s="68"/>
      <c r="E55" s="68"/>
      <c r="F55" s="68"/>
    </row>
    <row r="56" spans="1:6">
      <c r="A56" s="68"/>
      <c r="B56" s="68"/>
      <c r="C56" s="68"/>
      <c r="D56" s="68"/>
      <c r="E56" s="68"/>
      <c r="F56" s="68"/>
    </row>
    <row r="57" spans="1:6">
      <c r="A57" s="68"/>
      <c r="B57" s="68"/>
      <c r="C57" s="68"/>
      <c r="D57" s="68"/>
      <c r="E57" s="68"/>
      <c r="F57" s="68"/>
    </row>
    <row r="58" spans="1:6">
      <c r="A58" s="68"/>
      <c r="B58" s="68"/>
      <c r="C58" s="68"/>
      <c r="D58" s="68"/>
      <c r="E58" s="68"/>
      <c r="F58" s="68"/>
    </row>
    <row r="59" spans="1:6">
      <c r="A59" s="68"/>
      <c r="B59" s="68"/>
      <c r="C59" s="68"/>
      <c r="D59" s="68"/>
      <c r="E59" s="68"/>
      <c r="F59" s="68"/>
    </row>
    <row r="60" spans="1:6">
      <c r="A60" s="68"/>
      <c r="B60" s="68"/>
      <c r="C60" s="68"/>
      <c r="D60" s="68"/>
      <c r="E60" s="68"/>
      <c r="F60" s="68"/>
    </row>
    <row r="61" spans="1:6">
      <c r="A61" s="68"/>
      <c r="B61" s="68"/>
      <c r="C61" s="68"/>
      <c r="D61" s="68"/>
      <c r="E61" s="68"/>
      <c r="F61" s="68"/>
    </row>
    <row r="62" spans="1:6">
      <c r="A62" s="68"/>
      <c r="B62" s="68"/>
      <c r="C62" s="68"/>
      <c r="D62" s="68"/>
      <c r="E62" s="68"/>
      <c r="F62" s="68"/>
    </row>
    <row r="63" spans="1:6">
      <c r="A63" s="68"/>
      <c r="B63" s="68"/>
      <c r="C63" s="68"/>
      <c r="D63" s="68"/>
      <c r="E63" s="68"/>
      <c r="F63" s="68"/>
    </row>
    <row r="64" spans="1:6">
      <c r="A64" s="68"/>
      <c r="B64" s="68"/>
      <c r="C64" s="68"/>
      <c r="D64" s="68"/>
      <c r="E64" s="68"/>
      <c r="F64" s="68"/>
    </row>
    <row r="65" spans="1:6">
      <c r="A65" s="68"/>
      <c r="B65" s="68"/>
      <c r="C65" s="68"/>
      <c r="D65" s="68"/>
      <c r="E65" s="68"/>
      <c r="F65" s="68"/>
    </row>
    <row r="66" spans="1:6">
      <c r="A66" s="68"/>
      <c r="B66" s="68"/>
      <c r="C66" s="68"/>
      <c r="D66" s="68"/>
      <c r="E66" s="68"/>
      <c r="F66" s="68"/>
    </row>
    <row r="67" spans="1:6">
      <c r="A67" s="68"/>
      <c r="B67" s="68"/>
      <c r="C67" s="68"/>
      <c r="D67" s="68"/>
      <c r="E67" s="68"/>
      <c r="F67" s="68"/>
    </row>
    <row r="68" spans="1:6">
      <c r="A68" s="68"/>
      <c r="B68" s="68"/>
      <c r="C68" s="68"/>
      <c r="D68" s="68"/>
      <c r="E68" s="68"/>
      <c r="F68" s="68"/>
    </row>
    <row r="69" spans="1:6">
      <c r="A69" s="68"/>
      <c r="B69" s="68"/>
      <c r="C69" s="68"/>
      <c r="D69" s="68"/>
      <c r="E69" s="68"/>
      <c r="F69" s="68"/>
    </row>
    <row r="70" spans="1:6">
      <c r="A70" s="68"/>
      <c r="B70" s="68"/>
      <c r="C70" s="68"/>
      <c r="D70" s="68"/>
      <c r="E70" s="68"/>
      <c r="F70" s="68"/>
    </row>
    <row r="71" spans="1:6">
      <c r="A71" s="68"/>
      <c r="B71" s="68"/>
      <c r="C71" s="68"/>
      <c r="D71" s="68"/>
      <c r="E71" s="68"/>
      <c r="F71" s="68"/>
    </row>
    <row r="72" spans="1:6">
      <c r="A72" s="68"/>
      <c r="B72" s="68"/>
      <c r="C72" s="68"/>
      <c r="D72" s="68"/>
      <c r="E72" s="68"/>
      <c r="F72" s="68"/>
    </row>
    <row r="73" spans="1:6">
      <c r="A73" s="68"/>
      <c r="B73" s="68"/>
      <c r="C73" s="68"/>
      <c r="D73" s="68"/>
      <c r="E73" s="68"/>
      <c r="F73" s="68"/>
    </row>
    <row r="74" spans="1:6">
      <c r="A74" s="68"/>
      <c r="B74" s="68"/>
      <c r="C74" s="68"/>
      <c r="D74" s="68"/>
      <c r="E74" s="68"/>
      <c r="F74" s="68"/>
    </row>
    <row r="75" spans="1:6">
      <c r="A75" s="68"/>
      <c r="B75" s="68"/>
      <c r="C75" s="68"/>
      <c r="D75" s="68"/>
      <c r="E75" s="68"/>
      <c r="F75" s="68"/>
    </row>
    <row r="76" spans="1:6">
      <c r="A76" s="68"/>
      <c r="B76" s="68"/>
      <c r="C76" s="68"/>
      <c r="D76" s="68"/>
      <c r="E76" s="68"/>
      <c r="F76" s="68"/>
    </row>
    <row r="77" spans="1:6">
      <c r="A77" s="68"/>
      <c r="B77" s="68"/>
      <c r="C77" s="68"/>
      <c r="D77" s="68"/>
      <c r="E77" s="68"/>
      <c r="F77" s="68"/>
    </row>
    <row r="78" spans="1:6">
      <c r="A78" s="68"/>
      <c r="B78" s="68"/>
      <c r="C78" s="68"/>
      <c r="D78" s="68"/>
      <c r="E78" s="68"/>
      <c r="F78" s="68"/>
    </row>
    <row r="79" spans="1:6">
      <c r="A79" s="68"/>
      <c r="B79" s="68"/>
      <c r="C79" s="68"/>
      <c r="D79" s="68"/>
      <c r="E79" s="68"/>
      <c r="F79" s="68"/>
    </row>
    <row r="80" spans="1:6">
      <c r="A80" s="68"/>
      <c r="B80" s="68"/>
      <c r="C80" s="68"/>
      <c r="D80" s="68"/>
      <c r="E80" s="68"/>
      <c r="F80" s="68"/>
    </row>
    <row r="81" spans="1:6">
      <c r="A81" s="68"/>
      <c r="B81" s="68"/>
      <c r="C81" s="68"/>
      <c r="D81" s="68"/>
      <c r="E81" s="68"/>
      <c r="F81" s="68"/>
    </row>
    <row r="82" spans="1:6">
      <c r="A82" s="68"/>
      <c r="B82" s="68"/>
      <c r="C82" s="68"/>
      <c r="D82" s="68"/>
      <c r="E82" s="68"/>
      <c r="F82" s="68"/>
    </row>
    <row r="83" spans="1:6">
      <c r="A83" s="68"/>
      <c r="B83" s="68"/>
      <c r="C83" s="68"/>
      <c r="D83" s="68"/>
      <c r="E83" s="68"/>
      <c r="F83" s="68"/>
    </row>
    <row r="84" spans="1:6">
      <c r="A84" s="68"/>
      <c r="B84" s="68"/>
      <c r="C84" s="68"/>
      <c r="D84" s="68"/>
      <c r="E84" s="68"/>
      <c r="F84" s="68"/>
    </row>
    <row r="85" spans="1:6">
      <c r="A85" s="68"/>
      <c r="B85" s="68"/>
      <c r="C85" s="68"/>
      <c r="D85" s="68"/>
      <c r="E85" s="68"/>
      <c r="F85" s="68"/>
    </row>
    <row r="86" spans="1:6">
      <c r="A86" s="68"/>
      <c r="B86" s="68"/>
      <c r="C86" s="68"/>
      <c r="D86" s="68"/>
      <c r="E86" s="68"/>
      <c r="F86" s="68"/>
    </row>
    <row r="87" spans="1:6">
      <c r="A87" s="68"/>
      <c r="B87" s="68"/>
      <c r="C87" s="68"/>
      <c r="D87" s="68"/>
      <c r="E87" s="68"/>
      <c r="F87" s="68"/>
    </row>
    <row r="88" spans="1:6">
      <c r="A88" s="68"/>
      <c r="B88" s="68"/>
      <c r="C88" s="68"/>
      <c r="D88" s="68"/>
      <c r="E88" s="68"/>
      <c r="F88" s="68"/>
    </row>
    <row r="89" spans="1:6">
      <c r="A89" s="68"/>
      <c r="B89" s="68"/>
      <c r="C89" s="68"/>
      <c r="D89" s="68"/>
      <c r="E89" s="68"/>
      <c r="F89" s="68"/>
    </row>
    <row r="90" spans="1:6">
      <c r="A90" s="68"/>
      <c r="B90" s="68"/>
      <c r="C90" s="68"/>
      <c r="D90" s="68"/>
      <c r="E90" s="68"/>
      <c r="F90" s="68"/>
    </row>
    <row r="91" spans="1:6">
      <c r="A91" s="68"/>
      <c r="B91" s="68"/>
      <c r="C91" s="68"/>
      <c r="D91" s="68"/>
      <c r="E91" s="68"/>
      <c r="F91" s="68"/>
    </row>
    <row r="92" spans="1:6">
      <c r="A92" s="68"/>
      <c r="B92" s="68"/>
      <c r="C92" s="68"/>
      <c r="D92" s="68"/>
      <c r="E92" s="68"/>
      <c r="F92" s="68"/>
    </row>
    <row r="93" spans="1:6">
      <c r="A93" s="68"/>
      <c r="B93" s="68"/>
      <c r="C93" s="68"/>
      <c r="D93" s="68"/>
      <c r="E93" s="68"/>
      <c r="F93" s="68"/>
    </row>
    <row r="94" spans="1:6">
      <c r="A94" s="68"/>
      <c r="B94" s="68"/>
      <c r="C94" s="68"/>
      <c r="D94" s="68"/>
      <c r="E94" s="68"/>
      <c r="F94" s="68"/>
    </row>
    <row r="95" spans="1:6">
      <c r="A95" s="68"/>
      <c r="B95" s="68"/>
      <c r="C95" s="68"/>
      <c r="D95" s="68"/>
      <c r="E95" s="68"/>
      <c r="F95" s="68"/>
    </row>
    <row r="96" spans="1:6">
      <c r="A96" s="68"/>
      <c r="B96" s="68"/>
      <c r="C96" s="68"/>
      <c r="D96" s="68"/>
      <c r="E96" s="68"/>
      <c r="F96" s="68"/>
    </row>
    <row r="97" spans="1:6">
      <c r="A97" s="68"/>
      <c r="B97" s="68"/>
      <c r="C97" s="68"/>
      <c r="D97" s="68"/>
      <c r="E97" s="68"/>
      <c r="F97" s="68"/>
    </row>
    <row r="98" spans="1:6">
      <c r="A98" s="68"/>
      <c r="B98" s="68"/>
      <c r="C98" s="68"/>
      <c r="D98" s="68"/>
      <c r="E98" s="68"/>
      <c r="F98" s="68"/>
    </row>
    <row r="99" spans="1:6">
      <c r="A99" s="68"/>
      <c r="B99" s="68"/>
      <c r="C99" s="68"/>
      <c r="D99" s="68"/>
      <c r="E99" s="68"/>
      <c r="F99" s="68"/>
    </row>
    <row r="100" spans="1:6">
      <c r="A100" s="68"/>
      <c r="B100" s="68"/>
      <c r="C100" s="68"/>
      <c r="D100" s="68"/>
      <c r="E100" s="68"/>
      <c r="F100" s="68"/>
    </row>
    <row r="101" spans="1:6">
      <c r="A101" s="68"/>
      <c r="B101" s="68"/>
      <c r="C101" s="68"/>
      <c r="D101" s="68"/>
      <c r="E101" s="68"/>
      <c r="F101" s="68"/>
    </row>
    <row r="102" spans="1:6">
      <c r="A102" s="68"/>
      <c r="B102" s="68"/>
      <c r="C102" s="68"/>
      <c r="D102" s="68"/>
      <c r="E102" s="68"/>
      <c r="F102" s="68"/>
    </row>
    <row r="103" spans="1:6">
      <c r="A103" s="68"/>
      <c r="B103" s="68"/>
      <c r="C103" s="68"/>
      <c r="D103" s="68"/>
      <c r="E103" s="68"/>
      <c r="F103" s="68"/>
    </row>
    <row r="104" spans="1:6">
      <c r="A104" s="68"/>
      <c r="B104" s="68"/>
      <c r="C104" s="68"/>
      <c r="D104" s="68"/>
      <c r="E104" s="68"/>
      <c r="F104" s="68"/>
    </row>
    <row r="105" spans="1:6">
      <c r="A105" s="68"/>
      <c r="B105" s="68"/>
      <c r="C105" s="68"/>
      <c r="D105" s="68"/>
      <c r="E105" s="68"/>
      <c r="F105" s="68"/>
    </row>
    <row r="106" spans="1:6">
      <c r="A106" s="68"/>
      <c r="B106" s="68"/>
      <c r="C106" s="68"/>
      <c r="D106" s="68"/>
      <c r="E106" s="68"/>
      <c r="F106" s="68"/>
    </row>
    <row r="107" spans="1:6">
      <c r="A107" s="68"/>
      <c r="B107" s="68"/>
      <c r="C107" s="68"/>
      <c r="D107" s="68"/>
      <c r="E107" s="68"/>
      <c r="F107" s="68"/>
    </row>
    <row r="108" spans="1:6">
      <c r="A108" s="68"/>
      <c r="B108" s="68"/>
      <c r="C108" s="68"/>
      <c r="D108" s="68"/>
      <c r="E108" s="68"/>
      <c r="F108" s="68"/>
    </row>
    <row r="109" spans="1:6">
      <c r="A109" s="68"/>
      <c r="B109" s="68"/>
      <c r="C109" s="68"/>
      <c r="D109" s="68"/>
      <c r="E109" s="68"/>
      <c r="F109" s="68"/>
    </row>
    <row r="110" spans="1:6">
      <c r="A110" s="68"/>
      <c r="B110" s="68"/>
      <c r="C110" s="68"/>
      <c r="D110" s="68"/>
      <c r="E110" s="68"/>
      <c r="F110" s="68"/>
    </row>
    <row r="111" spans="1:6">
      <c r="A111" s="68"/>
      <c r="B111" s="68"/>
      <c r="C111" s="68"/>
      <c r="D111" s="68"/>
      <c r="E111" s="68"/>
      <c r="F111" s="68"/>
    </row>
    <row r="112" spans="1:6">
      <c r="A112" s="68"/>
      <c r="B112" s="68"/>
      <c r="C112" s="68"/>
      <c r="D112" s="68"/>
      <c r="E112" s="68"/>
      <c r="F112" s="68"/>
    </row>
    <row r="113" spans="1:6">
      <c r="A113" s="68"/>
      <c r="B113" s="68"/>
      <c r="C113" s="68"/>
      <c r="D113" s="68"/>
      <c r="E113" s="68"/>
      <c r="F113" s="68"/>
    </row>
    <row r="114" spans="1:6">
      <c r="A114" s="68"/>
      <c r="B114" s="68"/>
      <c r="C114" s="68"/>
      <c r="D114" s="68"/>
      <c r="E114" s="68"/>
      <c r="F114" s="68"/>
    </row>
    <row r="115" spans="1:6">
      <c r="A115" s="68"/>
      <c r="B115" s="68"/>
      <c r="C115" s="68"/>
      <c r="D115" s="68"/>
      <c r="E115" s="68"/>
      <c r="F115" s="68"/>
    </row>
    <row r="116" spans="1:6">
      <c r="A116" s="68"/>
      <c r="B116" s="68"/>
      <c r="C116" s="68"/>
      <c r="D116" s="68"/>
      <c r="E116" s="68"/>
      <c r="F116" s="68"/>
    </row>
    <row r="117" spans="1:6">
      <c r="A117" s="68"/>
      <c r="B117" s="68"/>
      <c r="C117" s="68"/>
      <c r="D117" s="68"/>
      <c r="E117" s="68"/>
      <c r="F117" s="68"/>
    </row>
    <row r="118" spans="1:6">
      <c r="A118" s="68"/>
      <c r="B118" s="68"/>
      <c r="C118" s="68"/>
      <c r="D118" s="68"/>
      <c r="E118" s="68"/>
      <c r="F118" s="68"/>
    </row>
    <row r="119" spans="1:6">
      <c r="A119" s="68"/>
      <c r="B119" s="68"/>
      <c r="C119" s="68"/>
      <c r="D119" s="68"/>
      <c r="E119" s="68"/>
      <c r="F119" s="68"/>
    </row>
    <row r="120" spans="1:6">
      <c r="A120" s="68"/>
      <c r="B120" s="68"/>
      <c r="C120" s="68"/>
      <c r="D120" s="68"/>
      <c r="E120" s="68"/>
      <c r="F120" s="68"/>
    </row>
    <row r="121" spans="1:6">
      <c r="A121" s="68"/>
      <c r="B121" s="68"/>
      <c r="C121" s="68"/>
      <c r="D121" s="68"/>
      <c r="E121" s="68"/>
      <c r="F121" s="68"/>
    </row>
    <row r="122" spans="1:6">
      <c r="A122" s="68"/>
      <c r="B122" s="68"/>
      <c r="C122" s="68"/>
      <c r="D122" s="68"/>
      <c r="E122" s="68"/>
      <c r="F122" s="68"/>
    </row>
    <row r="123" spans="1:6">
      <c r="A123" s="68"/>
      <c r="B123" s="68"/>
      <c r="C123" s="68"/>
      <c r="D123" s="68"/>
      <c r="E123" s="68"/>
      <c r="F123" s="68"/>
    </row>
    <row r="124" spans="1:6">
      <c r="A124" s="68"/>
      <c r="B124" s="68"/>
      <c r="C124" s="68"/>
      <c r="D124" s="68"/>
      <c r="E124" s="68"/>
      <c r="F124" s="68"/>
    </row>
    <row r="125" spans="1:6">
      <c r="A125" s="68"/>
      <c r="B125" s="68"/>
      <c r="C125" s="68"/>
      <c r="D125" s="68"/>
      <c r="E125" s="68"/>
      <c r="F125" s="68"/>
    </row>
    <row r="126" spans="1:6">
      <c r="A126" s="68"/>
      <c r="B126" s="68"/>
      <c r="C126" s="68"/>
      <c r="D126" s="68"/>
      <c r="E126" s="68"/>
      <c r="F126" s="68"/>
    </row>
    <row r="127" spans="1:6">
      <c r="A127" s="68"/>
      <c r="B127" s="68"/>
      <c r="C127" s="68"/>
      <c r="D127" s="68"/>
      <c r="E127" s="68"/>
      <c r="F127" s="68"/>
    </row>
    <row r="128" spans="1:6">
      <c r="A128" s="68"/>
      <c r="B128" s="68"/>
      <c r="C128" s="68"/>
      <c r="D128" s="68"/>
      <c r="E128" s="68"/>
      <c r="F128" s="68"/>
    </row>
    <row r="129" spans="1:6">
      <c r="A129" s="68"/>
      <c r="B129" s="68"/>
      <c r="C129" s="68"/>
      <c r="D129" s="68"/>
      <c r="E129" s="68"/>
      <c r="F129" s="68"/>
    </row>
    <row r="130" spans="1:6">
      <c r="A130" s="68"/>
      <c r="B130" s="68"/>
      <c r="C130" s="68"/>
      <c r="D130" s="68"/>
      <c r="E130" s="68"/>
      <c r="F130" s="68"/>
    </row>
    <row r="131" spans="1:6">
      <c r="A131" s="68"/>
      <c r="B131" s="68"/>
      <c r="C131" s="68"/>
      <c r="D131" s="68"/>
      <c r="E131" s="68"/>
      <c r="F131" s="68"/>
    </row>
    <row r="132" spans="1:6">
      <c r="A132" s="68"/>
      <c r="B132" s="68"/>
      <c r="C132" s="68"/>
      <c r="D132" s="68"/>
      <c r="E132" s="68"/>
      <c r="F132" s="68"/>
    </row>
    <row r="133" spans="1:6">
      <c r="A133" s="68"/>
      <c r="B133" s="68"/>
      <c r="C133" s="68"/>
      <c r="D133" s="68"/>
      <c r="E133" s="68"/>
      <c r="F133" s="68"/>
    </row>
    <row r="134" spans="1:6">
      <c r="A134" s="68"/>
      <c r="B134" s="68"/>
      <c r="C134" s="68"/>
      <c r="D134" s="68"/>
      <c r="E134" s="68"/>
      <c r="F134" s="68"/>
    </row>
    <row r="135" spans="1:6">
      <c r="A135" s="68"/>
      <c r="B135" s="68"/>
      <c r="C135" s="68"/>
      <c r="D135" s="68"/>
      <c r="E135" s="68"/>
      <c r="F135" s="68"/>
    </row>
    <row r="136" spans="1:6">
      <c r="A136" s="68"/>
      <c r="B136" s="68"/>
      <c r="C136" s="68"/>
      <c r="D136" s="68"/>
      <c r="E136" s="68"/>
      <c r="F136" s="68"/>
    </row>
    <row r="137" spans="1:6">
      <c r="A137" s="68"/>
      <c r="B137" s="68"/>
      <c r="C137" s="68"/>
      <c r="D137" s="68"/>
      <c r="E137" s="68"/>
      <c r="F137" s="68"/>
    </row>
    <row r="138" spans="1:6">
      <c r="A138" s="68"/>
      <c r="B138" s="68"/>
      <c r="C138" s="68"/>
      <c r="D138" s="68"/>
      <c r="E138" s="68"/>
      <c r="F138" s="68"/>
    </row>
    <row r="139" spans="1:6">
      <c r="A139" s="68"/>
      <c r="B139" s="68"/>
      <c r="C139" s="68"/>
      <c r="D139" s="68"/>
      <c r="E139" s="68"/>
      <c r="F139" s="68"/>
    </row>
    <row r="140" spans="1:6">
      <c r="A140" s="68"/>
      <c r="B140" s="68"/>
      <c r="C140" s="68"/>
      <c r="D140" s="68"/>
      <c r="E140" s="68"/>
      <c r="F140" s="68"/>
    </row>
    <row r="141" spans="1:6">
      <c r="A141" s="68"/>
      <c r="B141" s="68"/>
      <c r="C141" s="68"/>
      <c r="D141" s="68"/>
      <c r="E141" s="68"/>
      <c r="F141" s="68"/>
    </row>
    <row r="142" spans="1:6">
      <c r="A142" s="68"/>
      <c r="B142" s="68"/>
      <c r="C142" s="68"/>
      <c r="D142" s="68"/>
      <c r="E142" s="68"/>
      <c r="F142" s="68"/>
    </row>
    <row r="143" spans="1:6">
      <c r="A143" s="68"/>
      <c r="B143" s="68"/>
      <c r="C143" s="68"/>
      <c r="D143" s="68"/>
      <c r="E143" s="68"/>
      <c r="F143" s="68"/>
    </row>
    <row r="144" spans="1:6">
      <c r="A144" s="68"/>
      <c r="B144" s="68"/>
      <c r="C144" s="68"/>
      <c r="D144" s="68"/>
      <c r="E144" s="68"/>
      <c r="F144" s="68"/>
    </row>
    <row r="145" spans="1:6">
      <c r="A145" s="68"/>
      <c r="B145" s="68"/>
      <c r="C145" s="68"/>
      <c r="D145" s="68"/>
      <c r="E145" s="68"/>
      <c r="F145" s="68"/>
    </row>
    <row r="146" spans="1:6">
      <c r="A146" s="68"/>
      <c r="B146" s="68"/>
      <c r="C146" s="68"/>
      <c r="D146" s="68"/>
      <c r="E146" s="68"/>
      <c r="F146" s="68"/>
    </row>
    <row r="147" spans="1:6">
      <c r="A147" s="68"/>
      <c r="B147" s="68"/>
      <c r="C147" s="68"/>
      <c r="D147" s="68"/>
      <c r="E147" s="68"/>
      <c r="F147" s="68"/>
    </row>
    <row r="148" spans="1:6">
      <c r="A148" s="68"/>
      <c r="B148" s="68"/>
      <c r="C148" s="68"/>
      <c r="D148" s="68"/>
      <c r="E148" s="68"/>
      <c r="F148" s="68"/>
    </row>
    <row r="149" spans="1:6">
      <c r="A149" s="68"/>
      <c r="B149" s="68"/>
      <c r="C149" s="68"/>
      <c r="D149" s="68"/>
      <c r="E149" s="68"/>
      <c r="F149" s="68"/>
    </row>
    <row r="150" spans="1:6">
      <c r="A150" s="68"/>
      <c r="B150" s="68"/>
      <c r="C150" s="68"/>
      <c r="D150" s="68"/>
      <c r="E150" s="68"/>
      <c r="F150" s="68"/>
    </row>
    <row r="151" spans="1:6">
      <c r="A151" s="68"/>
      <c r="B151" s="68"/>
      <c r="C151" s="68"/>
      <c r="D151" s="68"/>
      <c r="E151" s="68"/>
      <c r="F151" s="68"/>
    </row>
    <row r="152" spans="1:6">
      <c r="A152" s="68"/>
      <c r="B152" s="68"/>
      <c r="C152" s="68"/>
      <c r="D152" s="68"/>
      <c r="E152" s="68"/>
      <c r="F152" s="68"/>
    </row>
    <row r="153" spans="1:6">
      <c r="A153" s="68"/>
      <c r="B153" s="68"/>
      <c r="C153" s="68"/>
      <c r="D153" s="68"/>
      <c r="E153" s="68"/>
      <c r="F153" s="68"/>
    </row>
    <row r="154" spans="1:6">
      <c r="A154" s="68"/>
      <c r="B154" s="68"/>
      <c r="C154" s="68"/>
      <c r="D154" s="68"/>
      <c r="E154" s="68"/>
      <c r="F154" s="68"/>
    </row>
    <row r="155" spans="1:6">
      <c r="A155" s="68"/>
      <c r="B155" s="68"/>
      <c r="C155" s="68"/>
      <c r="D155" s="68"/>
      <c r="E155" s="68"/>
      <c r="F155" s="68"/>
    </row>
    <row r="156" spans="1:6">
      <c r="A156" s="68"/>
      <c r="B156" s="68"/>
      <c r="C156" s="68"/>
      <c r="D156" s="68"/>
      <c r="E156" s="68"/>
      <c r="F156" s="68"/>
    </row>
    <row r="157" spans="1:6">
      <c r="A157" s="68"/>
      <c r="B157" s="68"/>
      <c r="C157" s="68"/>
      <c r="D157" s="68"/>
      <c r="E157" s="68"/>
      <c r="F157" s="68"/>
    </row>
    <row r="158" spans="1:6">
      <c r="A158" s="68"/>
      <c r="B158" s="68"/>
      <c r="C158" s="68"/>
      <c r="D158" s="68"/>
      <c r="E158" s="68"/>
      <c r="F158" s="68"/>
    </row>
    <row r="159" spans="1:6">
      <c r="A159" s="68"/>
      <c r="B159" s="68"/>
      <c r="C159" s="68"/>
      <c r="D159" s="68"/>
      <c r="E159" s="68"/>
      <c r="F159" s="68"/>
    </row>
    <row r="160" spans="1:6">
      <c r="A160" s="68"/>
      <c r="B160" s="68"/>
      <c r="C160" s="68"/>
      <c r="D160" s="68"/>
      <c r="E160" s="68"/>
      <c r="F160" s="68"/>
    </row>
    <row r="161" spans="1:6">
      <c r="A161" s="68"/>
      <c r="B161" s="68"/>
      <c r="C161" s="68"/>
      <c r="D161" s="68"/>
      <c r="E161" s="68"/>
      <c r="F161" s="68"/>
    </row>
    <row r="162" spans="1:6">
      <c r="A162" s="68"/>
      <c r="B162" s="68"/>
      <c r="C162" s="68"/>
      <c r="D162" s="68"/>
      <c r="E162" s="68"/>
      <c r="F162" s="68"/>
    </row>
    <row r="163" spans="1:6">
      <c r="A163" s="68"/>
      <c r="B163" s="68"/>
      <c r="C163" s="68"/>
      <c r="D163" s="68"/>
      <c r="E163" s="68"/>
      <c r="F163" s="68"/>
    </row>
    <row r="164" spans="1:6">
      <c r="A164" s="68"/>
      <c r="B164" s="68"/>
      <c r="C164" s="68"/>
      <c r="D164" s="68"/>
      <c r="E164" s="68"/>
      <c r="F164" s="68"/>
    </row>
    <row r="165" spans="1:6">
      <c r="A165" s="68"/>
      <c r="B165" s="68"/>
      <c r="C165" s="68"/>
      <c r="D165" s="68"/>
      <c r="E165" s="68"/>
      <c r="F165" s="68"/>
    </row>
    <row r="166" spans="1:6">
      <c r="A166" s="68"/>
      <c r="B166" s="68"/>
      <c r="C166" s="68"/>
      <c r="D166" s="68"/>
      <c r="E166" s="68"/>
      <c r="F166" s="68"/>
    </row>
    <row r="167" spans="1:6">
      <c r="A167" s="68"/>
      <c r="B167" s="68"/>
      <c r="C167" s="68"/>
      <c r="D167" s="68"/>
      <c r="E167" s="68"/>
      <c r="F167" s="68"/>
    </row>
    <row r="168" spans="1:6">
      <c r="A168" s="68"/>
      <c r="B168" s="68"/>
      <c r="C168" s="68"/>
      <c r="D168" s="68"/>
      <c r="E168" s="68"/>
      <c r="F168" s="68"/>
    </row>
    <row r="169" spans="1:6">
      <c r="A169" s="68"/>
      <c r="B169" s="68"/>
      <c r="C169" s="68"/>
      <c r="D169" s="68"/>
      <c r="E169" s="68"/>
      <c r="F169" s="68"/>
    </row>
    <row r="170" spans="1:6">
      <c r="A170" s="68"/>
      <c r="B170" s="68"/>
      <c r="C170" s="68"/>
      <c r="D170" s="68"/>
      <c r="E170" s="68"/>
      <c r="F170" s="68"/>
    </row>
    <row r="171" spans="1:6">
      <c r="A171" s="68"/>
      <c r="B171" s="68"/>
      <c r="C171" s="68"/>
      <c r="D171" s="68"/>
      <c r="E171" s="68"/>
      <c r="F171" s="68"/>
    </row>
    <row r="172" spans="1:6">
      <c r="A172" s="68"/>
      <c r="B172" s="68"/>
      <c r="C172" s="68"/>
      <c r="D172" s="68"/>
      <c r="E172" s="68"/>
      <c r="F172" s="68"/>
    </row>
    <row r="173" spans="1:6">
      <c r="A173" s="68"/>
      <c r="B173" s="68"/>
      <c r="C173" s="68"/>
      <c r="D173" s="68"/>
      <c r="E173" s="68"/>
      <c r="F173" s="68"/>
    </row>
    <row r="174" spans="1:6">
      <c r="A174" s="68"/>
      <c r="B174" s="68"/>
      <c r="C174" s="68"/>
      <c r="D174" s="68"/>
      <c r="E174" s="68"/>
      <c r="F174" s="68"/>
    </row>
    <row r="175" spans="1:6">
      <c r="A175" s="68"/>
      <c r="B175" s="68"/>
      <c r="C175" s="68"/>
      <c r="D175" s="68"/>
      <c r="E175" s="68"/>
      <c r="F175" s="68"/>
    </row>
    <row r="176" spans="1:6">
      <c r="A176" s="68"/>
      <c r="B176" s="68"/>
      <c r="C176" s="68"/>
      <c r="D176" s="68"/>
      <c r="E176" s="68"/>
      <c r="F176" s="68"/>
    </row>
    <row r="177" spans="1:6">
      <c r="A177" s="68"/>
      <c r="B177" s="68"/>
      <c r="C177" s="68"/>
      <c r="D177" s="68"/>
      <c r="E177" s="68"/>
      <c r="F177" s="68"/>
    </row>
    <row r="178" spans="1:6">
      <c r="A178" s="68"/>
      <c r="B178" s="68"/>
      <c r="C178" s="68"/>
      <c r="D178" s="68"/>
      <c r="E178" s="68"/>
      <c r="F178" s="68"/>
    </row>
    <row r="179" spans="1:6">
      <c r="A179" s="68"/>
      <c r="B179" s="68"/>
      <c r="C179" s="68"/>
      <c r="D179" s="68"/>
      <c r="E179" s="68"/>
      <c r="F179" s="68"/>
    </row>
    <row r="180" spans="1:6">
      <c r="A180" s="68"/>
      <c r="B180" s="68"/>
      <c r="C180" s="68"/>
      <c r="D180" s="68"/>
      <c r="E180" s="68"/>
      <c r="F180" s="68"/>
    </row>
    <row r="181" spans="1:6">
      <c r="A181" s="68"/>
      <c r="B181" s="68"/>
      <c r="C181" s="68"/>
      <c r="D181" s="68"/>
      <c r="E181" s="68"/>
      <c r="F181" s="68"/>
    </row>
    <row r="182" spans="1:6">
      <c r="A182" s="68"/>
      <c r="B182" s="68"/>
      <c r="C182" s="68"/>
      <c r="D182" s="68"/>
      <c r="E182" s="68"/>
      <c r="F182" s="68"/>
    </row>
    <row r="183" spans="1:6">
      <c r="A183" s="68"/>
      <c r="B183" s="68"/>
      <c r="C183" s="68"/>
      <c r="D183" s="68"/>
      <c r="E183" s="68"/>
      <c r="F183" s="68"/>
    </row>
    <row r="184" spans="1:6">
      <c r="A184" s="68"/>
      <c r="B184" s="68"/>
      <c r="C184" s="68"/>
      <c r="D184" s="68"/>
      <c r="E184" s="68"/>
      <c r="F184" s="68"/>
    </row>
    <row r="185" spans="1:6">
      <c r="A185" s="68"/>
      <c r="B185" s="68"/>
      <c r="C185" s="68"/>
      <c r="D185" s="68"/>
      <c r="E185" s="68"/>
      <c r="F185" s="68"/>
    </row>
    <row r="186" spans="1:6">
      <c r="A186" s="68"/>
      <c r="B186" s="68"/>
      <c r="C186" s="68"/>
      <c r="D186" s="68"/>
      <c r="E186" s="68"/>
      <c r="F186" s="68"/>
    </row>
    <row r="187" spans="1:6">
      <c r="A187" s="68"/>
      <c r="B187" s="68"/>
      <c r="C187" s="68"/>
      <c r="D187" s="68"/>
      <c r="E187" s="68"/>
      <c r="F187" s="68"/>
    </row>
    <row r="188" spans="1:6">
      <c r="A188" s="68"/>
      <c r="B188" s="68"/>
      <c r="C188" s="68"/>
      <c r="D188" s="68"/>
      <c r="E188" s="68"/>
      <c r="F188" s="68"/>
    </row>
    <row r="189" spans="1:6">
      <c r="A189" s="68"/>
      <c r="B189" s="68"/>
      <c r="C189" s="68"/>
      <c r="D189" s="68"/>
      <c r="E189" s="68"/>
      <c r="F189" s="68"/>
    </row>
    <row r="190" spans="1:6">
      <c r="A190" s="68"/>
      <c r="B190" s="68"/>
      <c r="C190" s="68"/>
      <c r="D190" s="68"/>
      <c r="E190" s="68"/>
      <c r="F190" s="68"/>
    </row>
    <row r="191" spans="1:6">
      <c r="A191" s="68"/>
      <c r="B191" s="68"/>
      <c r="C191" s="68"/>
      <c r="D191" s="68"/>
      <c r="E191" s="68"/>
      <c r="F191" s="68"/>
    </row>
    <row r="192" spans="1:6">
      <c r="A192" s="68"/>
      <c r="B192" s="68"/>
      <c r="C192" s="68"/>
      <c r="D192" s="68"/>
      <c r="E192" s="68"/>
      <c r="F192" s="68"/>
    </row>
    <row r="193" spans="1:6">
      <c r="A193" s="68"/>
      <c r="B193" s="68"/>
      <c r="C193" s="68"/>
      <c r="D193" s="68"/>
      <c r="E193" s="68"/>
      <c r="F193" s="68"/>
    </row>
    <row r="194" spans="1:6">
      <c r="A194" s="68"/>
      <c r="B194" s="68"/>
      <c r="C194" s="68"/>
      <c r="D194" s="68"/>
      <c r="E194" s="68"/>
      <c r="F194" s="68"/>
    </row>
    <row r="195" spans="1:6">
      <c r="A195" s="68"/>
      <c r="B195" s="68"/>
      <c r="C195" s="68"/>
      <c r="D195" s="68"/>
      <c r="E195" s="68"/>
      <c r="F195" s="68"/>
    </row>
    <row r="196" spans="1:6">
      <c r="A196" s="68"/>
      <c r="B196" s="68"/>
      <c r="C196" s="68"/>
      <c r="D196" s="68"/>
      <c r="E196" s="68"/>
      <c r="F196" s="68"/>
    </row>
    <row r="197" spans="1:6">
      <c r="A197" s="68"/>
      <c r="B197" s="68"/>
      <c r="C197" s="68"/>
      <c r="D197" s="68"/>
      <c r="E197" s="68"/>
      <c r="F197" s="68"/>
    </row>
    <row r="198" spans="1:6">
      <c r="A198" s="68"/>
      <c r="B198" s="68"/>
      <c r="C198" s="68"/>
      <c r="D198" s="68"/>
      <c r="E198" s="68"/>
      <c r="F198" s="68"/>
    </row>
    <row r="199" spans="1:6">
      <c r="A199" s="68"/>
      <c r="B199" s="68"/>
      <c r="C199" s="68"/>
      <c r="D199" s="68"/>
      <c r="E199" s="68"/>
      <c r="F199" s="68"/>
    </row>
    <row r="200" spans="1:6">
      <c r="A200" s="68"/>
      <c r="B200" s="68"/>
      <c r="C200" s="68"/>
      <c r="D200" s="68"/>
      <c r="E200" s="68"/>
      <c r="F200" s="68"/>
    </row>
    <row r="201" spans="1:6">
      <c r="A201" s="68"/>
      <c r="B201" s="68"/>
      <c r="C201" s="68"/>
      <c r="D201" s="68"/>
      <c r="E201" s="68"/>
      <c r="F201" s="68"/>
    </row>
    <row r="202" spans="1:6">
      <c r="A202" s="68"/>
      <c r="B202" s="68"/>
      <c r="C202" s="68"/>
      <c r="D202" s="68"/>
      <c r="E202" s="68"/>
      <c r="F202" s="68"/>
    </row>
    <row r="203" spans="1:6">
      <c r="A203" s="68"/>
      <c r="B203" s="68"/>
      <c r="C203" s="68"/>
      <c r="D203" s="68"/>
      <c r="E203" s="68"/>
      <c r="F203" s="68"/>
    </row>
    <row r="204" spans="1:6">
      <c r="A204" s="68"/>
      <c r="B204" s="68"/>
      <c r="C204" s="68"/>
      <c r="D204" s="68"/>
      <c r="E204" s="68"/>
      <c r="F204" s="68"/>
    </row>
    <row r="205" spans="1:6">
      <c r="A205" s="68"/>
      <c r="B205" s="68"/>
      <c r="C205" s="68"/>
      <c r="D205" s="68"/>
      <c r="E205" s="68"/>
      <c r="F205" s="68"/>
    </row>
    <row r="206" spans="1:6">
      <c r="A206" s="68"/>
      <c r="B206" s="68"/>
      <c r="C206" s="68"/>
      <c r="D206" s="68"/>
      <c r="E206" s="68"/>
      <c r="F206" s="68"/>
    </row>
    <row r="207" spans="1:6">
      <c r="A207" s="68"/>
      <c r="B207" s="68"/>
      <c r="C207" s="68"/>
      <c r="D207" s="68"/>
      <c r="E207" s="68"/>
      <c r="F207" s="68"/>
    </row>
    <row r="208" spans="1:6">
      <c r="A208" s="68"/>
      <c r="B208" s="68"/>
      <c r="C208" s="68"/>
      <c r="D208" s="68"/>
      <c r="E208" s="68"/>
      <c r="F208" s="68"/>
    </row>
    <row r="209" spans="1:6">
      <c r="A209" s="68"/>
      <c r="B209" s="68"/>
      <c r="C209" s="68"/>
      <c r="D209" s="68"/>
      <c r="E209" s="68"/>
      <c r="F209" s="68"/>
    </row>
    <row r="210" spans="1:6">
      <c r="A210" s="68"/>
      <c r="B210" s="68"/>
      <c r="C210" s="68"/>
      <c r="D210" s="68"/>
      <c r="E210" s="68"/>
      <c r="F210" s="68"/>
    </row>
    <row r="211" spans="1:6">
      <c r="A211" s="68"/>
      <c r="B211" s="68"/>
      <c r="C211" s="68"/>
      <c r="D211" s="68"/>
      <c r="E211" s="68"/>
      <c r="F211" s="68"/>
    </row>
    <row r="212" spans="1:6">
      <c r="A212" s="68"/>
      <c r="B212" s="68"/>
      <c r="C212" s="68"/>
      <c r="D212" s="68"/>
      <c r="E212" s="68"/>
      <c r="F212" s="68"/>
    </row>
    <row r="213" spans="1:6">
      <c r="A213" s="68"/>
      <c r="B213" s="68"/>
      <c r="C213" s="68"/>
      <c r="D213" s="68"/>
      <c r="E213" s="68"/>
      <c r="F213" s="68"/>
    </row>
    <row r="214" spans="1:6">
      <c r="A214" s="68"/>
      <c r="B214" s="68"/>
      <c r="C214" s="68"/>
      <c r="D214" s="68"/>
      <c r="E214" s="68"/>
      <c r="F214" s="68"/>
    </row>
    <row r="215" spans="1:6">
      <c r="A215" s="68"/>
      <c r="B215" s="68"/>
      <c r="C215" s="68"/>
      <c r="D215" s="68"/>
      <c r="E215" s="68"/>
      <c r="F215" s="68"/>
    </row>
    <row r="216" spans="1:6">
      <c r="A216" s="68"/>
      <c r="B216" s="68"/>
      <c r="C216" s="68"/>
      <c r="D216" s="68"/>
      <c r="E216" s="68"/>
      <c r="F216" s="68"/>
    </row>
    <row r="217" spans="1:6">
      <c r="A217" s="68"/>
      <c r="B217" s="68"/>
      <c r="C217" s="68"/>
      <c r="D217" s="68"/>
      <c r="E217" s="68"/>
      <c r="F217" s="68"/>
    </row>
    <row r="218" spans="1:6">
      <c r="A218" s="68"/>
      <c r="B218" s="68"/>
      <c r="C218" s="68"/>
      <c r="D218" s="68"/>
      <c r="E218" s="68"/>
      <c r="F218" s="68"/>
    </row>
    <row r="219" spans="1:6">
      <c r="A219" s="68"/>
      <c r="B219" s="68"/>
      <c r="C219" s="68"/>
      <c r="D219" s="68"/>
      <c r="E219" s="68"/>
      <c r="F219" s="68"/>
    </row>
    <row r="220" spans="1:6">
      <c r="A220" s="68"/>
      <c r="B220" s="68"/>
      <c r="C220" s="68"/>
      <c r="D220" s="68"/>
      <c r="E220" s="68"/>
      <c r="F220" s="68"/>
    </row>
    <row r="221" spans="1:6">
      <c r="A221" s="68"/>
      <c r="B221" s="68"/>
      <c r="C221" s="68"/>
      <c r="D221" s="68"/>
      <c r="E221" s="68"/>
      <c r="F221" s="68"/>
    </row>
    <row r="222" spans="1:6">
      <c r="A222" s="68"/>
      <c r="B222" s="68"/>
      <c r="C222" s="68"/>
      <c r="D222" s="68"/>
      <c r="E222" s="68"/>
      <c r="F222" s="68"/>
    </row>
    <row r="223" spans="1:6">
      <c r="A223" s="68"/>
      <c r="B223" s="68"/>
      <c r="C223" s="68"/>
      <c r="D223" s="68"/>
      <c r="E223" s="68"/>
      <c r="F223" s="68"/>
    </row>
    <row r="224" spans="1:6">
      <c r="A224" s="68"/>
      <c r="B224" s="68"/>
      <c r="C224" s="68"/>
      <c r="D224" s="68"/>
      <c r="E224" s="68"/>
      <c r="F224" s="68"/>
    </row>
    <row r="225" spans="1:6">
      <c r="A225" s="68"/>
      <c r="B225" s="68"/>
      <c r="C225" s="68"/>
      <c r="D225" s="68"/>
      <c r="E225" s="68"/>
      <c r="F225" s="68"/>
    </row>
    <row r="226" spans="1:6">
      <c r="A226" s="68"/>
      <c r="B226" s="68"/>
      <c r="C226" s="68"/>
      <c r="D226" s="68"/>
      <c r="E226" s="68"/>
      <c r="F226" s="68"/>
    </row>
    <row r="227" spans="1:6">
      <c r="A227" s="68"/>
      <c r="B227" s="68"/>
      <c r="C227" s="68"/>
      <c r="D227" s="68"/>
      <c r="E227" s="68"/>
      <c r="F227" s="68"/>
    </row>
    <row r="228" spans="1:6">
      <c r="A228" s="68"/>
      <c r="B228" s="68"/>
      <c r="C228" s="68"/>
      <c r="D228" s="68"/>
      <c r="E228" s="68"/>
      <c r="F228" s="68"/>
    </row>
    <row r="229" spans="1:6">
      <c r="A229" s="68"/>
      <c r="B229" s="68"/>
      <c r="C229" s="68"/>
      <c r="D229" s="68"/>
      <c r="E229" s="68"/>
      <c r="F229" s="68"/>
    </row>
    <row r="230" spans="1:6">
      <c r="A230" s="68"/>
      <c r="B230" s="68"/>
      <c r="C230" s="68"/>
      <c r="D230" s="68"/>
      <c r="E230" s="68"/>
      <c r="F230" s="68"/>
    </row>
    <row r="231" spans="1:6">
      <c r="A231" s="68"/>
      <c r="B231" s="68"/>
      <c r="C231" s="68"/>
      <c r="D231" s="68"/>
      <c r="E231" s="68"/>
      <c r="F231" s="68"/>
    </row>
    <row r="232" spans="1:6">
      <c r="A232" s="68"/>
      <c r="B232" s="68"/>
      <c r="C232" s="68"/>
      <c r="D232" s="68"/>
      <c r="E232" s="68"/>
      <c r="F232" s="68"/>
    </row>
    <row r="233" spans="1:6">
      <c r="A233" s="68"/>
      <c r="B233" s="68"/>
      <c r="C233" s="68"/>
      <c r="D233" s="68"/>
      <c r="E233" s="68"/>
      <c r="F233" s="68"/>
    </row>
    <row r="234" spans="1:6">
      <c r="A234" s="68"/>
      <c r="B234" s="68"/>
      <c r="C234" s="68"/>
      <c r="D234" s="68"/>
      <c r="E234" s="68"/>
      <c r="F234" s="68"/>
    </row>
    <row r="235" spans="1:6">
      <c r="A235" s="68"/>
      <c r="B235" s="68"/>
      <c r="C235" s="68"/>
      <c r="D235" s="68"/>
      <c r="E235" s="68"/>
      <c r="F235" s="68"/>
    </row>
    <row r="236" spans="1:6">
      <c r="A236" s="68"/>
      <c r="B236" s="68"/>
      <c r="C236" s="68"/>
      <c r="D236" s="68"/>
      <c r="E236" s="68"/>
      <c r="F236" s="68"/>
    </row>
    <row r="237" spans="1:6">
      <c r="A237" s="68"/>
      <c r="B237" s="68"/>
      <c r="C237" s="68"/>
      <c r="D237" s="68"/>
      <c r="E237" s="68"/>
      <c r="F237" s="68"/>
    </row>
    <row r="238" spans="1:6">
      <c r="A238" s="68"/>
      <c r="B238" s="68"/>
      <c r="C238" s="68"/>
      <c r="D238" s="68"/>
      <c r="E238" s="68"/>
      <c r="F238" s="68"/>
    </row>
    <row r="239" spans="1:6">
      <c r="A239" s="68"/>
      <c r="B239" s="68"/>
      <c r="C239" s="68"/>
      <c r="D239" s="68"/>
      <c r="E239" s="68"/>
      <c r="F239" s="68"/>
    </row>
    <row r="240" spans="1:6">
      <c r="A240" s="68"/>
      <c r="B240" s="68"/>
      <c r="C240" s="68"/>
      <c r="D240" s="68"/>
      <c r="E240" s="68"/>
      <c r="F240" s="68"/>
    </row>
    <row r="241" spans="1:6">
      <c r="A241" s="68"/>
      <c r="B241" s="68"/>
      <c r="C241" s="68"/>
      <c r="D241" s="68"/>
      <c r="E241" s="68"/>
      <c r="F241" s="68"/>
    </row>
    <row r="242" spans="1:6">
      <c r="A242" s="68"/>
      <c r="B242" s="68"/>
      <c r="C242" s="68"/>
      <c r="D242" s="68"/>
      <c r="E242" s="68"/>
      <c r="F242" s="68"/>
    </row>
    <row r="243" spans="1:6">
      <c r="A243" s="68"/>
      <c r="B243" s="68"/>
      <c r="C243" s="68"/>
      <c r="D243" s="68"/>
      <c r="E243" s="68"/>
      <c r="F243" s="68"/>
    </row>
    <row r="244" spans="1:6">
      <c r="A244" s="68"/>
      <c r="B244" s="68"/>
      <c r="C244" s="68"/>
      <c r="D244" s="68"/>
      <c r="E244" s="68"/>
      <c r="F244" s="68"/>
    </row>
    <row r="245" spans="1:6">
      <c r="A245" s="68"/>
      <c r="B245" s="68"/>
      <c r="C245" s="68"/>
      <c r="D245" s="68"/>
      <c r="E245" s="68"/>
      <c r="F245" s="68"/>
    </row>
    <row r="246" spans="1:6">
      <c r="A246" s="68"/>
      <c r="B246" s="68"/>
      <c r="C246" s="68"/>
      <c r="D246" s="68"/>
      <c r="E246" s="68"/>
      <c r="F246" s="68"/>
    </row>
    <row r="247" spans="1:6">
      <c r="A247" s="68"/>
      <c r="B247" s="68"/>
      <c r="C247" s="68"/>
      <c r="D247" s="68"/>
      <c r="E247" s="68"/>
      <c r="F247" s="68"/>
    </row>
    <row r="248" spans="1:6">
      <c r="A248" s="68"/>
      <c r="B248" s="68"/>
      <c r="C248" s="68"/>
      <c r="D248" s="68"/>
      <c r="E248" s="68"/>
      <c r="F248" s="68"/>
    </row>
    <row r="249" spans="1:6">
      <c r="A249" s="68"/>
      <c r="B249" s="68"/>
      <c r="C249" s="68"/>
      <c r="D249" s="68"/>
      <c r="E249" s="68"/>
      <c r="F249" s="68"/>
    </row>
    <row r="250" spans="1:6">
      <c r="A250" s="68"/>
      <c r="B250" s="68"/>
      <c r="C250" s="68"/>
      <c r="D250" s="68"/>
      <c r="E250" s="68"/>
      <c r="F250" s="68"/>
    </row>
    <row r="251" spans="1:6">
      <c r="A251" s="68"/>
      <c r="B251" s="68"/>
      <c r="C251" s="68"/>
      <c r="D251" s="68"/>
      <c r="E251" s="68"/>
      <c r="F251" s="68"/>
    </row>
    <row r="252" spans="1:6">
      <c r="A252" s="68"/>
      <c r="B252" s="68"/>
      <c r="C252" s="68"/>
      <c r="D252" s="68"/>
      <c r="E252" s="68"/>
      <c r="F252" s="68"/>
    </row>
    <row r="253" spans="1:6">
      <c r="A253" s="68"/>
      <c r="B253" s="68"/>
      <c r="C253" s="68"/>
      <c r="D253" s="68"/>
      <c r="E253" s="68"/>
      <c r="F253" s="68"/>
    </row>
    <row r="254" spans="1:6">
      <c r="A254" s="68"/>
      <c r="B254" s="68"/>
      <c r="C254" s="68"/>
      <c r="D254" s="68"/>
      <c r="E254" s="68"/>
      <c r="F254" s="68"/>
    </row>
    <row r="255" spans="1:6">
      <c r="A255" s="68"/>
      <c r="B255" s="68"/>
      <c r="C255" s="68"/>
      <c r="D255" s="68"/>
      <c r="E255" s="68"/>
      <c r="F255" s="68"/>
    </row>
    <row r="256" spans="1:6">
      <c r="A256" s="68"/>
      <c r="B256" s="68"/>
      <c r="C256" s="68"/>
      <c r="D256" s="68"/>
      <c r="E256" s="68"/>
      <c r="F256" s="68"/>
    </row>
    <row r="257" spans="1:6">
      <c r="A257" s="68"/>
      <c r="B257" s="68"/>
      <c r="C257" s="68"/>
      <c r="D257" s="68"/>
      <c r="E257" s="68"/>
      <c r="F257" s="68"/>
    </row>
    <row r="258" spans="1:6">
      <c r="A258" s="68"/>
      <c r="B258" s="68"/>
      <c r="C258" s="68"/>
      <c r="D258" s="68"/>
      <c r="E258" s="68"/>
      <c r="F258" s="68"/>
    </row>
    <row r="259" spans="1:6">
      <c r="A259" s="68"/>
      <c r="B259" s="68"/>
      <c r="C259" s="68"/>
      <c r="D259" s="68"/>
      <c r="E259" s="68"/>
      <c r="F259" s="68"/>
    </row>
    <row r="260" spans="1:6">
      <c r="A260" s="68"/>
      <c r="B260" s="68"/>
      <c r="C260" s="68"/>
      <c r="D260" s="68"/>
      <c r="E260" s="68"/>
      <c r="F260" s="68"/>
    </row>
    <row r="261" spans="1:6">
      <c r="A261" s="68"/>
      <c r="B261" s="68"/>
      <c r="C261" s="68"/>
      <c r="D261" s="68"/>
      <c r="E261" s="68"/>
      <c r="F261" s="68"/>
    </row>
    <row r="262" spans="1:6">
      <c r="A262" s="68"/>
      <c r="B262" s="68"/>
      <c r="C262" s="68"/>
      <c r="D262" s="68"/>
      <c r="E262" s="68"/>
      <c r="F262" s="68"/>
    </row>
    <row r="263" spans="1:6">
      <c r="A263" s="68"/>
      <c r="B263" s="68"/>
      <c r="C263" s="68"/>
      <c r="D263" s="68"/>
      <c r="E263" s="68"/>
      <c r="F263" s="68"/>
    </row>
    <row r="264" spans="1:6">
      <c r="A264" s="68"/>
      <c r="B264" s="68"/>
      <c r="C264" s="68"/>
      <c r="D264" s="68"/>
      <c r="E264" s="68"/>
      <c r="F264" s="68"/>
    </row>
    <row r="265" spans="1:6">
      <c r="A265" s="68"/>
      <c r="B265" s="68"/>
      <c r="C265" s="68"/>
      <c r="D265" s="68"/>
      <c r="E265" s="68"/>
      <c r="F265" s="68"/>
    </row>
    <row r="266" spans="1:6">
      <c r="A266" s="68"/>
      <c r="B266" s="68"/>
      <c r="C266" s="68"/>
      <c r="D266" s="68"/>
      <c r="E266" s="68"/>
      <c r="F266" s="68"/>
    </row>
    <row r="267" spans="1:6">
      <c r="A267" s="68"/>
      <c r="B267" s="68"/>
      <c r="C267" s="68"/>
      <c r="D267" s="68"/>
      <c r="E267" s="68"/>
      <c r="F267" s="68"/>
    </row>
    <row r="268" spans="1:6">
      <c r="A268" s="68"/>
      <c r="B268" s="68"/>
      <c r="C268" s="68"/>
      <c r="D268" s="68"/>
      <c r="E268" s="68"/>
      <c r="F268" s="68"/>
    </row>
    <row r="269" spans="1:6">
      <c r="A269" s="68"/>
      <c r="B269" s="68"/>
      <c r="C269" s="68"/>
      <c r="D269" s="68"/>
      <c r="E269" s="68"/>
      <c r="F269" s="68"/>
    </row>
    <row r="270" spans="1:6">
      <c r="A270" s="68"/>
      <c r="B270" s="68"/>
      <c r="C270" s="68"/>
      <c r="D270" s="68"/>
      <c r="E270" s="68"/>
      <c r="F270" s="68"/>
    </row>
    <row r="271" spans="1:6">
      <c r="A271" s="68"/>
      <c r="B271" s="68"/>
      <c r="C271" s="68"/>
      <c r="D271" s="68"/>
      <c r="E271" s="68"/>
      <c r="F271" s="68"/>
    </row>
    <row r="272" spans="1:6">
      <c r="A272" s="68"/>
      <c r="B272" s="68"/>
      <c r="C272" s="68"/>
      <c r="D272" s="68"/>
      <c r="E272" s="68"/>
      <c r="F272" s="68"/>
    </row>
    <row r="273" spans="1:6">
      <c r="A273" s="68"/>
      <c r="B273" s="68"/>
      <c r="C273" s="68"/>
      <c r="D273" s="68"/>
      <c r="E273" s="68"/>
      <c r="F273" s="68"/>
    </row>
    <row r="274" spans="1:6">
      <c r="A274" s="68"/>
      <c r="B274" s="68"/>
      <c r="C274" s="68"/>
      <c r="D274" s="68"/>
      <c r="E274" s="68"/>
      <c r="F274" s="68"/>
    </row>
    <row r="275" spans="1:6">
      <c r="A275" s="68"/>
      <c r="B275" s="68"/>
      <c r="C275" s="68"/>
      <c r="D275" s="68"/>
      <c r="E275" s="68"/>
      <c r="F275" s="68"/>
    </row>
    <row r="276" spans="1:6">
      <c r="A276" s="68"/>
      <c r="B276" s="68"/>
      <c r="C276" s="68"/>
      <c r="D276" s="68"/>
      <c r="E276" s="68"/>
      <c r="F276" s="68"/>
    </row>
    <row r="277" spans="1:6">
      <c r="A277" s="68"/>
      <c r="B277" s="68"/>
      <c r="C277" s="68"/>
      <c r="D277" s="68"/>
      <c r="E277" s="68"/>
      <c r="F277" s="68"/>
    </row>
    <row r="278" spans="1:6">
      <c r="A278" s="68"/>
      <c r="B278" s="68"/>
      <c r="C278" s="68"/>
      <c r="D278" s="68"/>
      <c r="E278" s="68"/>
      <c r="F278" s="68"/>
    </row>
    <row r="279" spans="1:6">
      <c r="A279" s="68"/>
      <c r="B279" s="68"/>
      <c r="C279" s="68"/>
      <c r="D279" s="68"/>
      <c r="E279" s="68"/>
      <c r="F279" s="68"/>
    </row>
    <row r="280" spans="1:6">
      <c r="A280" s="68"/>
      <c r="B280" s="68"/>
      <c r="C280" s="68"/>
      <c r="D280" s="68"/>
      <c r="E280" s="68"/>
      <c r="F280" s="68"/>
    </row>
    <row r="281" spans="1:6">
      <c r="A281" s="68"/>
      <c r="B281" s="68"/>
      <c r="C281" s="68"/>
      <c r="D281" s="68"/>
      <c r="E281" s="68"/>
      <c r="F281" s="68"/>
    </row>
    <row r="282" spans="1:6">
      <c r="A282" s="68"/>
      <c r="B282" s="68"/>
      <c r="C282" s="68"/>
      <c r="D282" s="68"/>
      <c r="E282" s="68"/>
      <c r="F282" s="68"/>
    </row>
    <row r="283" spans="1:6">
      <c r="A283" s="68"/>
      <c r="B283" s="68"/>
      <c r="C283" s="68"/>
      <c r="D283" s="68"/>
      <c r="E283" s="68"/>
      <c r="F283" s="68"/>
    </row>
    <row r="284" spans="1:6">
      <c r="A284" s="68"/>
      <c r="B284" s="68"/>
      <c r="C284" s="68"/>
      <c r="D284" s="68"/>
      <c r="E284" s="68"/>
      <c r="F284" s="68"/>
    </row>
    <row r="285" spans="1:6">
      <c r="A285" s="68"/>
      <c r="B285" s="68"/>
      <c r="C285" s="68"/>
      <c r="D285" s="68"/>
      <c r="E285" s="68"/>
      <c r="F285" s="68"/>
    </row>
    <row r="286" spans="1:6">
      <c r="A286" s="68"/>
      <c r="B286" s="68"/>
      <c r="C286" s="68"/>
      <c r="D286" s="68"/>
      <c r="E286" s="68"/>
      <c r="F286" s="68"/>
    </row>
    <row r="287" spans="1:6">
      <c r="A287" s="68"/>
      <c r="B287" s="68"/>
      <c r="C287" s="68"/>
      <c r="D287" s="68"/>
      <c r="E287" s="68"/>
      <c r="F287" s="68"/>
    </row>
    <row r="288" spans="1:6">
      <c r="A288" s="68"/>
      <c r="B288" s="68"/>
      <c r="C288" s="68"/>
      <c r="D288" s="68"/>
      <c r="E288" s="68"/>
      <c r="F288" s="68"/>
    </row>
    <row r="289" spans="1:6">
      <c r="A289" s="68"/>
      <c r="B289" s="68"/>
      <c r="C289" s="68"/>
      <c r="D289" s="68"/>
      <c r="E289" s="68"/>
      <c r="F289" s="68"/>
    </row>
    <row r="290" spans="1:6">
      <c r="A290" s="68"/>
      <c r="B290" s="68"/>
      <c r="C290" s="68"/>
      <c r="D290" s="68"/>
      <c r="E290" s="68"/>
      <c r="F290" s="68"/>
    </row>
    <row r="291" spans="1:6">
      <c r="A291" s="68"/>
      <c r="B291" s="68"/>
      <c r="C291" s="68"/>
      <c r="D291" s="68"/>
      <c r="E291" s="68"/>
      <c r="F291" s="68"/>
    </row>
    <row r="292" spans="1:6">
      <c r="A292" s="68"/>
      <c r="B292" s="68"/>
      <c r="C292" s="68"/>
      <c r="D292" s="68"/>
      <c r="E292" s="68"/>
      <c r="F292" s="68"/>
    </row>
    <row r="293" spans="1:6">
      <c r="A293" s="68"/>
      <c r="B293" s="68"/>
      <c r="C293" s="68"/>
      <c r="D293" s="68"/>
      <c r="E293" s="68"/>
      <c r="F293" s="68"/>
    </row>
    <row r="294" spans="1:6">
      <c r="A294" s="68"/>
      <c r="B294" s="68"/>
      <c r="C294" s="68"/>
      <c r="D294" s="68"/>
      <c r="E294" s="68"/>
      <c r="F294" s="68"/>
    </row>
    <row r="295" spans="1:6">
      <c r="A295" s="68"/>
      <c r="B295" s="68"/>
      <c r="C295" s="68"/>
      <c r="D295" s="68"/>
      <c r="E295" s="68"/>
      <c r="F295" s="68"/>
    </row>
    <row r="296" spans="1:6">
      <c r="A296" s="68"/>
      <c r="B296" s="68"/>
      <c r="C296" s="68"/>
      <c r="D296" s="68"/>
      <c r="E296" s="68"/>
      <c r="F296" s="68"/>
    </row>
    <row r="297" spans="1:6">
      <c r="A297" s="68"/>
      <c r="B297" s="68"/>
      <c r="C297" s="68"/>
      <c r="D297" s="68"/>
      <c r="E297" s="68"/>
      <c r="F297" s="68"/>
    </row>
    <row r="298" spans="1:6">
      <c r="A298" s="68"/>
      <c r="B298" s="68"/>
      <c r="C298" s="68"/>
      <c r="D298" s="68"/>
      <c r="E298" s="68"/>
      <c r="F298" s="68"/>
    </row>
    <row r="299" spans="1:6">
      <c r="A299" s="68"/>
      <c r="B299" s="68"/>
      <c r="C299" s="68"/>
      <c r="D299" s="68"/>
      <c r="E299" s="68"/>
      <c r="F299" s="68"/>
    </row>
    <row r="300" spans="1:6">
      <c r="A300" s="68"/>
      <c r="B300" s="68"/>
      <c r="C300" s="68"/>
      <c r="D300" s="68"/>
      <c r="E300" s="68"/>
      <c r="F300" s="68"/>
    </row>
    <row r="301" spans="1:6">
      <c r="A301" s="68"/>
      <c r="B301" s="68"/>
      <c r="C301" s="68"/>
      <c r="D301" s="68"/>
      <c r="E301" s="68"/>
      <c r="F301" s="68"/>
    </row>
    <row r="302" spans="1:6">
      <c r="A302" s="68"/>
      <c r="B302" s="68"/>
      <c r="C302" s="68"/>
      <c r="D302" s="68"/>
      <c r="E302" s="68"/>
      <c r="F302" s="68"/>
    </row>
    <row r="303" spans="1:6">
      <c r="A303" s="68"/>
      <c r="B303" s="68"/>
      <c r="C303" s="68"/>
      <c r="D303" s="68"/>
      <c r="E303" s="68"/>
      <c r="F303" s="68"/>
    </row>
    <row r="304" spans="1:6">
      <c r="A304" s="68"/>
      <c r="B304" s="68"/>
      <c r="C304" s="68"/>
      <c r="D304" s="68"/>
      <c r="E304" s="68"/>
      <c r="F304" s="68"/>
    </row>
    <row r="305" spans="1:6">
      <c r="A305" s="68"/>
      <c r="B305" s="68"/>
      <c r="C305" s="68"/>
      <c r="D305" s="68"/>
      <c r="E305" s="68"/>
      <c r="F305" s="68"/>
    </row>
    <row r="306" spans="1:6">
      <c r="A306" s="68"/>
      <c r="B306" s="68"/>
      <c r="C306" s="68"/>
      <c r="D306" s="68"/>
      <c r="E306" s="68"/>
      <c r="F306" s="68"/>
    </row>
    <row r="307" spans="1:6">
      <c r="A307" s="68"/>
      <c r="B307" s="68"/>
      <c r="C307" s="68"/>
      <c r="D307" s="68"/>
      <c r="E307" s="68"/>
      <c r="F307" s="68"/>
    </row>
    <row r="308" spans="1:6">
      <c r="A308" s="68"/>
      <c r="B308" s="68"/>
      <c r="C308" s="68"/>
      <c r="D308" s="68"/>
      <c r="E308" s="68"/>
      <c r="F308" s="68"/>
    </row>
    <row r="309" spans="1:6">
      <c r="A309" s="68"/>
      <c r="B309" s="68"/>
      <c r="C309" s="68"/>
      <c r="D309" s="68"/>
      <c r="E309" s="68"/>
      <c r="F309" s="68"/>
    </row>
    <row r="310" spans="1:6">
      <c r="A310" s="68"/>
      <c r="B310" s="68"/>
      <c r="C310" s="68"/>
      <c r="D310" s="68"/>
      <c r="E310" s="68"/>
      <c r="F310" s="68"/>
    </row>
    <row r="311" spans="1:6">
      <c r="A311" s="68"/>
      <c r="B311" s="68"/>
      <c r="C311" s="68"/>
      <c r="D311" s="68"/>
      <c r="E311" s="68"/>
      <c r="F311" s="68"/>
    </row>
    <row r="312" spans="1:6">
      <c r="A312" s="68"/>
      <c r="B312" s="68"/>
      <c r="C312" s="68"/>
      <c r="D312" s="68"/>
      <c r="E312" s="68"/>
      <c r="F312" s="68"/>
    </row>
    <row r="313" spans="1:6">
      <c r="A313" s="68"/>
      <c r="B313" s="68"/>
      <c r="C313" s="68"/>
      <c r="D313" s="68"/>
      <c r="E313" s="68"/>
      <c r="F313" s="68"/>
    </row>
    <row r="314" spans="1:6">
      <c r="A314" s="68"/>
      <c r="B314" s="68"/>
      <c r="C314" s="68"/>
      <c r="D314" s="68"/>
      <c r="E314" s="68"/>
      <c r="F314" s="68"/>
    </row>
    <row r="315" spans="1:6">
      <c r="A315" s="68"/>
      <c r="B315" s="68"/>
      <c r="C315" s="68"/>
      <c r="D315" s="68"/>
      <c r="E315" s="68"/>
      <c r="F315" s="68"/>
    </row>
    <row r="316" spans="1:6">
      <c r="A316" s="68"/>
      <c r="B316" s="68"/>
      <c r="C316" s="68"/>
      <c r="D316" s="68"/>
      <c r="E316" s="68"/>
      <c r="F316" s="68"/>
    </row>
    <row r="317" spans="1:6">
      <c r="A317" s="68"/>
      <c r="B317" s="68"/>
      <c r="C317" s="68"/>
      <c r="D317" s="68"/>
      <c r="E317" s="68"/>
      <c r="F317" s="68"/>
    </row>
    <row r="318" spans="1:6">
      <c r="A318" s="68"/>
      <c r="B318" s="68"/>
      <c r="C318" s="68"/>
      <c r="D318" s="68"/>
      <c r="E318" s="68"/>
      <c r="F318" s="68"/>
    </row>
    <row r="319" spans="1:6">
      <c r="A319" s="68"/>
      <c r="B319" s="68"/>
      <c r="C319" s="68"/>
      <c r="D319" s="68"/>
      <c r="E319" s="68"/>
      <c r="F319" s="68"/>
    </row>
    <row r="320" spans="1:6">
      <c r="A320" s="68"/>
      <c r="B320" s="68"/>
      <c r="C320" s="68"/>
      <c r="D320" s="68"/>
      <c r="E320" s="68"/>
      <c r="F320" s="68"/>
    </row>
    <row r="321" spans="1:6">
      <c r="A321" s="68"/>
      <c r="B321" s="68"/>
      <c r="C321" s="68"/>
      <c r="D321" s="68"/>
      <c r="E321" s="68"/>
      <c r="F321" s="68"/>
    </row>
    <row r="322" spans="1:6">
      <c r="A322" s="68"/>
      <c r="B322" s="68"/>
      <c r="C322" s="68"/>
      <c r="D322" s="68"/>
      <c r="E322" s="68"/>
      <c r="F322" s="68"/>
    </row>
    <row r="323" spans="1:6">
      <c r="A323" s="68"/>
      <c r="B323" s="68"/>
      <c r="C323" s="68"/>
      <c r="D323" s="68"/>
      <c r="E323" s="68"/>
      <c r="F323" s="68"/>
    </row>
    <row r="324" spans="1:6">
      <c r="A324" s="68"/>
      <c r="B324" s="68"/>
      <c r="C324" s="68"/>
      <c r="D324" s="68"/>
      <c r="E324" s="68"/>
      <c r="F324" s="68"/>
    </row>
    <row r="325" spans="1:6">
      <c r="A325" s="68"/>
      <c r="B325" s="68"/>
      <c r="C325" s="68"/>
      <c r="D325" s="68"/>
      <c r="E325" s="68"/>
      <c r="F325" s="68"/>
    </row>
    <row r="326" spans="1:6">
      <c r="A326" s="68"/>
      <c r="B326" s="68"/>
      <c r="C326" s="68"/>
      <c r="D326" s="68"/>
      <c r="E326" s="68"/>
      <c r="F326" s="68"/>
    </row>
    <row r="327" spans="1:6">
      <c r="A327" s="68"/>
      <c r="B327" s="68"/>
      <c r="C327" s="68"/>
      <c r="D327" s="68"/>
      <c r="E327" s="68"/>
      <c r="F327" s="68"/>
    </row>
    <row r="328" spans="1:6">
      <c r="A328" s="68"/>
      <c r="B328" s="68"/>
      <c r="C328" s="68"/>
      <c r="D328" s="68"/>
      <c r="E328" s="68"/>
      <c r="F328" s="68"/>
    </row>
    <row r="329" spans="1:6">
      <c r="A329" s="68"/>
      <c r="B329" s="68"/>
      <c r="C329" s="68"/>
      <c r="D329" s="68"/>
      <c r="E329" s="68"/>
      <c r="F329" s="68"/>
    </row>
    <row r="330" spans="1:6">
      <c r="A330" s="68"/>
      <c r="B330" s="68"/>
      <c r="C330" s="68"/>
      <c r="D330" s="68"/>
      <c r="E330" s="68"/>
      <c r="F330" s="68"/>
    </row>
    <row r="331" spans="1:6">
      <c r="A331" s="68"/>
      <c r="B331" s="68"/>
      <c r="C331" s="68"/>
      <c r="D331" s="68"/>
      <c r="E331" s="68"/>
      <c r="F331" s="68"/>
    </row>
    <row r="332" spans="1:6">
      <c r="A332" s="68"/>
      <c r="B332" s="68"/>
      <c r="C332" s="68"/>
      <c r="D332" s="68"/>
      <c r="E332" s="68"/>
      <c r="F332" s="68"/>
    </row>
    <row r="333" spans="1:6">
      <c r="A333" s="68"/>
      <c r="B333" s="68"/>
      <c r="C333" s="68"/>
      <c r="D333" s="68"/>
      <c r="E333" s="68"/>
      <c r="F333" s="68"/>
    </row>
    <row r="334" spans="1:6">
      <c r="A334" s="68"/>
      <c r="B334" s="68"/>
      <c r="C334" s="68"/>
      <c r="D334" s="68"/>
      <c r="E334" s="68"/>
      <c r="F334" s="68"/>
    </row>
    <row r="335" spans="1:6">
      <c r="A335" s="68"/>
      <c r="B335" s="68"/>
      <c r="C335" s="68"/>
      <c r="D335" s="68"/>
      <c r="E335" s="68"/>
      <c r="F335" s="68"/>
    </row>
    <row r="336" spans="1:6">
      <c r="A336" s="68"/>
      <c r="B336" s="68"/>
      <c r="C336" s="68"/>
      <c r="D336" s="68"/>
      <c r="E336" s="68"/>
      <c r="F336" s="68"/>
    </row>
    <row r="337" spans="1:6">
      <c r="A337" s="68"/>
      <c r="B337" s="68"/>
      <c r="C337" s="68"/>
      <c r="D337" s="68"/>
      <c r="E337" s="68"/>
      <c r="F337" s="68"/>
    </row>
    <row r="338" spans="1:6">
      <c r="A338" s="68"/>
      <c r="B338" s="68"/>
      <c r="C338" s="68"/>
      <c r="D338" s="68"/>
      <c r="E338" s="68"/>
      <c r="F338" s="68"/>
    </row>
    <row r="339" spans="1:6">
      <c r="A339" s="68"/>
      <c r="B339" s="68"/>
      <c r="C339" s="68"/>
      <c r="D339" s="68"/>
      <c r="E339" s="68"/>
      <c r="F339" s="68"/>
    </row>
    <row r="340" spans="1:6">
      <c r="A340" s="68"/>
      <c r="B340" s="68"/>
      <c r="C340" s="68"/>
      <c r="D340" s="68"/>
      <c r="E340" s="68"/>
      <c r="F340" s="68"/>
    </row>
    <row r="341" spans="1:6">
      <c r="A341" s="68"/>
      <c r="B341" s="68"/>
      <c r="C341" s="68"/>
      <c r="D341" s="68"/>
      <c r="E341" s="68"/>
      <c r="F341" s="68"/>
    </row>
    <row r="342" spans="1:6">
      <c r="A342" s="68"/>
      <c r="B342" s="68"/>
      <c r="C342" s="68"/>
      <c r="D342" s="68"/>
      <c r="E342" s="68"/>
      <c r="F342" s="68"/>
    </row>
    <row r="343" spans="1:6">
      <c r="A343" s="68"/>
      <c r="B343" s="68"/>
      <c r="C343" s="68"/>
      <c r="D343" s="68"/>
      <c r="E343" s="68"/>
      <c r="F343" s="68"/>
    </row>
    <row r="344" spans="1:6">
      <c r="A344" s="68"/>
      <c r="B344" s="68"/>
      <c r="C344" s="68"/>
      <c r="D344" s="68"/>
      <c r="E344" s="68"/>
      <c r="F344" s="68"/>
    </row>
    <row r="345" spans="1:6">
      <c r="A345" s="68"/>
      <c r="B345" s="68"/>
      <c r="C345" s="68"/>
      <c r="D345" s="68"/>
      <c r="E345" s="68"/>
      <c r="F345" s="68"/>
    </row>
    <row r="346" spans="1:6">
      <c r="A346" s="68"/>
      <c r="B346" s="68"/>
      <c r="C346" s="68"/>
      <c r="D346" s="68"/>
      <c r="E346" s="68"/>
      <c r="F346" s="68"/>
    </row>
    <row r="347" spans="1:6">
      <c r="A347" s="68"/>
      <c r="B347" s="68"/>
      <c r="C347" s="68"/>
      <c r="D347" s="68"/>
      <c r="E347" s="68"/>
      <c r="F347" s="68"/>
    </row>
    <row r="348" spans="1:6">
      <c r="A348" s="68"/>
      <c r="B348" s="68"/>
      <c r="C348" s="68"/>
      <c r="D348" s="68"/>
      <c r="E348" s="68"/>
      <c r="F348" s="68"/>
    </row>
    <row r="349" spans="1:6">
      <c r="A349" s="68"/>
      <c r="B349" s="68"/>
      <c r="C349" s="68"/>
      <c r="D349" s="68"/>
      <c r="E349" s="68"/>
      <c r="F349" s="68"/>
    </row>
    <row r="350" spans="1:6">
      <c r="A350" s="68"/>
      <c r="B350" s="68"/>
      <c r="C350" s="68"/>
      <c r="D350" s="68"/>
      <c r="E350" s="68"/>
      <c r="F350" s="68"/>
    </row>
    <row r="351" spans="1:6">
      <c r="A351" s="68"/>
      <c r="B351" s="68"/>
      <c r="C351" s="68"/>
      <c r="D351" s="68"/>
      <c r="E351" s="68"/>
      <c r="F351" s="68"/>
    </row>
    <row r="352" spans="1:6">
      <c r="A352" s="68"/>
      <c r="B352" s="68"/>
      <c r="C352" s="68"/>
      <c r="D352" s="68"/>
      <c r="E352" s="68"/>
      <c r="F352" s="68"/>
    </row>
    <row r="353" spans="1:6">
      <c r="A353" s="68"/>
      <c r="B353" s="68"/>
      <c r="C353" s="68"/>
      <c r="D353" s="68"/>
      <c r="E353" s="68"/>
      <c r="F353" s="68"/>
    </row>
    <row r="354" spans="1:6">
      <c r="A354" s="68"/>
      <c r="B354" s="68"/>
      <c r="C354" s="68"/>
      <c r="D354" s="68"/>
      <c r="E354" s="68"/>
      <c r="F354" s="68"/>
    </row>
    <row r="355" spans="1:6">
      <c r="A355" s="68"/>
      <c r="B355" s="68"/>
      <c r="C355" s="68"/>
      <c r="D355" s="68"/>
      <c r="E355" s="68"/>
      <c r="F355" s="68"/>
    </row>
    <row r="356" spans="1:6">
      <c r="A356" s="68"/>
      <c r="B356" s="68"/>
      <c r="C356" s="68"/>
      <c r="D356" s="68"/>
      <c r="E356" s="68"/>
      <c r="F356" s="68"/>
    </row>
    <row r="357" spans="1:6">
      <c r="A357" s="68"/>
      <c r="B357" s="68"/>
      <c r="C357" s="68"/>
      <c r="D357" s="68"/>
      <c r="E357" s="68"/>
      <c r="F357" s="68"/>
    </row>
    <row r="358" spans="1:6">
      <c r="A358" s="68"/>
      <c r="B358" s="68"/>
      <c r="C358" s="68"/>
      <c r="D358" s="68"/>
      <c r="E358" s="68"/>
      <c r="F358" s="68"/>
    </row>
    <row r="359" spans="1:6">
      <c r="A359" s="68"/>
      <c r="B359" s="68"/>
      <c r="C359" s="68"/>
      <c r="D359" s="68"/>
      <c r="E359" s="68"/>
      <c r="F359" s="68"/>
    </row>
    <row r="360" spans="1:6">
      <c r="A360" s="68"/>
      <c r="B360" s="68"/>
      <c r="C360" s="68"/>
      <c r="D360" s="68"/>
      <c r="E360" s="68"/>
      <c r="F360" s="68"/>
    </row>
    <row r="361" spans="1:6">
      <c r="A361" s="68"/>
      <c r="B361" s="68"/>
      <c r="C361" s="68"/>
      <c r="D361" s="68"/>
      <c r="E361" s="68"/>
      <c r="F361" s="68"/>
    </row>
    <row r="362" spans="1:6">
      <c r="A362" s="68"/>
      <c r="B362" s="68"/>
      <c r="C362" s="68"/>
      <c r="D362" s="68"/>
      <c r="E362" s="68"/>
      <c r="F362" s="68"/>
    </row>
    <row r="363" spans="1:6">
      <c r="A363" s="68"/>
      <c r="B363" s="68"/>
      <c r="C363" s="68"/>
      <c r="D363" s="68"/>
      <c r="E363" s="68"/>
      <c r="F363" s="68"/>
    </row>
    <row r="364" spans="1:6">
      <c r="A364" s="68"/>
      <c r="B364" s="68"/>
      <c r="C364" s="68"/>
      <c r="D364" s="68"/>
      <c r="E364" s="68"/>
      <c r="F364" s="68"/>
    </row>
    <row r="365" spans="1:6">
      <c r="A365" s="68"/>
      <c r="B365" s="68"/>
      <c r="C365" s="68"/>
      <c r="D365" s="68"/>
      <c r="E365" s="68"/>
      <c r="F365" s="68"/>
    </row>
    <row r="366" spans="1:6">
      <c r="A366" s="68"/>
      <c r="B366" s="68"/>
      <c r="C366" s="68"/>
      <c r="D366" s="68"/>
      <c r="E366" s="68"/>
      <c r="F366" s="68"/>
    </row>
    <row r="367" spans="1:6">
      <c r="A367" s="68"/>
      <c r="B367" s="68"/>
      <c r="C367" s="68"/>
      <c r="D367" s="68"/>
      <c r="E367" s="68"/>
      <c r="F367" s="68"/>
    </row>
    <row r="368" spans="1:6">
      <c r="A368" s="68"/>
      <c r="B368" s="68"/>
      <c r="C368" s="68"/>
      <c r="D368" s="68"/>
      <c r="E368" s="68"/>
      <c r="F368" s="68"/>
    </row>
    <row r="369" spans="1:6">
      <c r="A369" s="68"/>
      <c r="B369" s="68"/>
      <c r="C369" s="68"/>
      <c r="D369" s="68"/>
      <c r="E369" s="68"/>
      <c r="F369" s="68"/>
    </row>
    <row r="370" spans="1:6">
      <c r="A370" s="68"/>
      <c r="B370" s="68"/>
      <c r="C370" s="68"/>
      <c r="D370" s="68"/>
      <c r="E370" s="68"/>
      <c r="F370" s="68"/>
    </row>
    <row r="371" spans="1:6">
      <c r="A371" s="68"/>
      <c r="B371" s="68"/>
      <c r="C371" s="68"/>
      <c r="D371" s="68"/>
      <c r="E371" s="68"/>
      <c r="F371" s="68"/>
    </row>
    <row r="372" spans="1:6">
      <c r="A372" s="68"/>
      <c r="B372" s="68"/>
      <c r="C372" s="68"/>
      <c r="D372" s="68"/>
      <c r="E372" s="68"/>
      <c r="F372" s="68"/>
    </row>
    <row r="373" spans="1:6">
      <c r="A373" s="68"/>
      <c r="B373" s="68"/>
      <c r="C373" s="68"/>
      <c r="D373" s="68"/>
      <c r="E373" s="68"/>
      <c r="F373" s="68"/>
    </row>
    <row r="374" spans="1:6">
      <c r="A374" s="68"/>
      <c r="B374" s="68"/>
      <c r="C374" s="68"/>
      <c r="D374" s="68"/>
      <c r="E374" s="68"/>
      <c r="F374" s="68"/>
    </row>
    <row r="375" spans="1:6">
      <c r="A375" s="68"/>
      <c r="B375" s="68"/>
      <c r="C375" s="68"/>
      <c r="D375" s="68"/>
      <c r="E375" s="68"/>
      <c r="F375" s="68"/>
    </row>
    <row r="376" spans="1:6">
      <c r="A376" s="68"/>
      <c r="B376" s="68"/>
      <c r="C376" s="68"/>
      <c r="D376" s="68"/>
      <c r="E376" s="68"/>
      <c r="F376" s="68"/>
    </row>
    <row r="377" spans="1:6">
      <c r="A377" s="68"/>
      <c r="B377" s="68"/>
      <c r="C377" s="68"/>
      <c r="D377" s="68"/>
      <c r="E377" s="68"/>
      <c r="F377" s="68"/>
    </row>
    <row r="378" spans="1:6">
      <c r="A378" s="68"/>
      <c r="B378" s="68"/>
      <c r="C378" s="68"/>
      <c r="D378" s="68"/>
      <c r="E378" s="68"/>
      <c r="F378" s="68"/>
    </row>
    <row r="379" spans="1:6">
      <c r="A379" s="68"/>
      <c r="B379" s="68"/>
      <c r="C379" s="68"/>
      <c r="D379" s="68"/>
      <c r="E379" s="68"/>
      <c r="F379" s="68"/>
    </row>
    <row r="380" spans="1:6">
      <c r="A380" s="68"/>
      <c r="B380" s="68"/>
      <c r="C380" s="68"/>
      <c r="D380" s="68"/>
      <c r="E380" s="68"/>
      <c r="F380" s="68"/>
    </row>
    <row r="381" spans="1:6">
      <c r="A381" s="68"/>
      <c r="B381" s="68"/>
      <c r="C381" s="68"/>
      <c r="D381" s="68"/>
      <c r="E381" s="68"/>
      <c r="F381" s="68"/>
    </row>
    <row r="382" spans="1:6">
      <c r="A382" s="68"/>
      <c r="B382" s="68"/>
      <c r="C382" s="68"/>
      <c r="D382" s="68"/>
      <c r="E382" s="68"/>
      <c r="F382" s="68"/>
    </row>
    <row r="383" spans="1:6">
      <c r="A383" s="68"/>
      <c r="B383" s="68"/>
      <c r="C383" s="68"/>
      <c r="D383" s="68"/>
      <c r="E383" s="68"/>
      <c r="F383" s="68"/>
    </row>
    <row r="384" spans="1:6">
      <c r="A384" s="68"/>
      <c r="B384" s="68"/>
      <c r="C384" s="68"/>
      <c r="D384" s="68"/>
      <c r="E384" s="68"/>
      <c r="F384" s="68"/>
    </row>
    <row r="385" spans="1:6">
      <c r="A385" s="68"/>
      <c r="B385" s="68"/>
      <c r="C385" s="68"/>
      <c r="D385" s="68"/>
      <c r="E385" s="68"/>
      <c r="F385" s="68"/>
    </row>
    <row r="386" spans="1:6">
      <c r="A386" s="68"/>
      <c r="B386" s="68"/>
      <c r="C386" s="68"/>
      <c r="D386" s="68"/>
      <c r="E386" s="68"/>
      <c r="F386" s="68"/>
    </row>
    <row r="387" spans="1:6">
      <c r="A387" s="68"/>
      <c r="B387" s="68"/>
      <c r="C387" s="68"/>
      <c r="D387" s="68"/>
      <c r="E387" s="68"/>
      <c r="F387" s="68"/>
    </row>
    <row r="388" spans="1:6">
      <c r="A388" s="68"/>
      <c r="B388" s="68"/>
      <c r="C388" s="68"/>
      <c r="D388" s="68"/>
      <c r="E388" s="68"/>
      <c r="F388" s="68"/>
    </row>
    <row r="389" spans="1:6">
      <c r="A389" s="68"/>
      <c r="B389" s="68"/>
      <c r="C389" s="68"/>
      <c r="D389" s="68"/>
      <c r="E389" s="68"/>
      <c r="F389" s="68"/>
    </row>
    <row r="390" spans="1:6">
      <c r="A390" s="68"/>
      <c r="B390" s="68"/>
      <c r="C390" s="68"/>
      <c r="D390" s="68"/>
      <c r="E390" s="68"/>
      <c r="F390" s="68"/>
    </row>
    <row r="391" spans="1:6">
      <c r="A391" s="68"/>
      <c r="B391" s="68"/>
      <c r="C391" s="68"/>
      <c r="D391" s="68"/>
      <c r="E391" s="68"/>
      <c r="F391" s="68"/>
    </row>
    <row r="392" spans="1:6">
      <c r="A392" s="68"/>
      <c r="B392" s="68"/>
      <c r="C392" s="68"/>
      <c r="D392" s="68"/>
      <c r="E392" s="68"/>
      <c r="F392" s="68"/>
    </row>
    <row r="393" spans="1:6">
      <c r="A393" s="68"/>
      <c r="B393" s="68"/>
      <c r="C393" s="68"/>
      <c r="D393" s="68"/>
      <c r="E393" s="68"/>
      <c r="F393" s="68"/>
    </row>
    <row r="394" spans="1:6">
      <c r="A394" s="68"/>
      <c r="B394" s="68"/>
      <c r="C394" s="68"/>
      <c r="D394" s="68"/>
      <c r="E394" s="68"/>
      <c r="F394" s="68"/>
    </row>
    <row r="395" spans="1:6">
      <c r="A395" s="68"/>
      <c r="B395" s="68"/>
      <c r="C395" s="68"/>
      <c r="D395" s="68"/>
      <c r="E395" s="68"/>
      <c r="F395" s="68"/>
    </row>
    <row r="396" spans="1:6">
      <c r="A396" s="68"/>
      <c r="B396" s="68"/>
      <c r="C396" s="68"/>
      <c r="D396" s="68"/>
      <c r="E396" s="68"/>
      <c r="F396" s="68"/>
    </row>
    <row r="397" spans="1:6">
      <c r="A397" s="68"/>
      <c r="B397" s="68"/>
      <c r="C397" s="68"/>
      <c r="D397" s="68"/>
      <c r="E397" s="68"/>
      <c r="F397" s="68"/>
    </row>
    <row r="398" spans="1:6">
      <c r="A398" s="68"/>
      <c r="B398" s="68"/>
      <c r="C398" s="68"/>
      <c r="D398" s="68"/>
      <c r="E398" s="68"/>
      <c r="F398" s="68"/>
    </row>
    <row r="399" spans="1:6">
      <c r="A399" s="68"/>
      <c r="B399" s="68"/>
      <c r="C399" s="68"/>
      <c r="D399" s="68"/>
      <c r="E399" s="68"/>
      <c r="F399" s="68"/>
    </row>
    <row r="400" spans="1:6">
      <c r="A400" s="68"/>
      <c r="B400" s="68"/>
      <c r="C400" s="68"/>
      <c r="D400" s="68"/>
      <c r="E400" s="68"/>
      <c r="F400" s="68"/>
    </row>
    <row r="401" spans="1:6">
      <c r="A401" s="68"/>
      <c r="B401" s="68"/>
      <c r="C401" s="68"/>
      <c r="D401" s="68"/>
      <c r="E401" s="68"/>
      <c r="F401" s="68"/>
    </row>
    <row r="402" spans="1:6">
      <c r="A402" s="68"/>
      <c r="B402" s="68"/>
      <c r="C402" s="68"/>
      <c r="D402" s="68"/>
      <c r="E402" s="68"/>
      <c r="F402" s="68"/>
    </row>
    <row r="403" spans="1:6">
      <c r="A403" s="68"/>
      <c r="B403" s="68"/>
      <c r="C403" s="68"/>
      <c r="D403" s="68"/>
      <c r="E403" s="68"/>
      <c r="F403" s="68"/>
    </row>
    <row r="404" spans="1:6">
      <c r="A404" s="68"/>
      <c r="B404" s="68"/>
      <c r="C404" s="68"/>
      <c r="D404" s="68"/>
      <c r="E404" s="68"/>
      <c r="F404" s="68"/>
    </row>
    <row r="405" spans="1:6">
      <c r="A405" s="68"/>
      <c r="B405" s="68"/>
      <c r="C405" s="68"/>
      <c r="D405" s="68"/>
      <c r="E405" s="68"/>
      <c r="F405" s="68"/>
    </row>
    <row r="406" spans="1:6">
      <c r="A406" s="68"/>
      <c r="B406" s="68"/>
      <c r="C406" s="68"/>
      <c r="D406" s="68"/>
      <c r="E406" s="68"/>
      <c r="F406" s="68"/>
    </row>
    <row r="407" spans="1:6">
      <c r="A407" s="68"/>
      <c r="B407" s="68"/>
      <c r="C407" s="68"/>
      <c r="D407" s="68"/>
      <c r="E407" s="68"/>
      <c r="F407" s="68"/>
    </row>
    <row r="408" spans="1:6">
      <c r="A408" s="68"/>
      <c r="B408" s="68"/>
      <c r="C408" s="68"/>
      <c r="D408" s="68"/>
      <c r="E408" s="68"/>
      <c r="F408" s="68"/>
    </row>
    <row r="409" spans="1:6">
      <c r="A409" s="68"/>
      <c r="B409" s="68"/>
      <c r="C409" s="68"/>
      <c r="D409" s="68"/>
      <c r="E409" s="68"/>
      <c r="F409" s="68"/>
    </row>
    <row r="410" spans="1:6">
      <c r="A410" s="68"/>
      <c r="B410" s="68"/>
      <c r="C410" s="68"/>
      <c r="D410" s="68"/>
      <c r="E410" s="68"/>
      <c r="F410" s="68"/>
    </row>
    <row r="411" spans="1:6">
      <c r="A411" s="68"/>
      <c r="B411" s="68"/>
      <c r="C411" s="68"/>
      <c r="D411" s="68"/>
      <c r="E411" s="68"/>
      <c r="F411" s="68"/>
    </row>
    <row r="412" spans="1:6">
      <c r="A412" s="68"/>
      <c r="B412" s="68"/>
      <c r="C412" s="68"/>
      <c r="D412" s="68"/>
      <c r="E412" s="68"/>
      <c r="F412" s="68"/>
    </row>
    <row r="413" spans="1:6">
      <c r="A413" s="68"/>
      <c r="B413" s="68"/>
      <c r="C413" s="68"/>
      <c r="D413" s="68"/>
      <c r="E413" s="68"/>
      <c r="F413" s="68"/>
    </row>
    <row r="414" spans="1:6">
      <c r="A414" s="68"/>
      <c r="B414" s="68"/>
      <c r="C414" s="68"/>
      <c r="D414" s="68"/>
      <c r="E414" s="68"/>
      <c r="F414" s="68"/>
    </row>
    <row r="415" spans="1:6">
      <c r="A415" s="68"/>
      <c r="B415" s="68"/>
      <c r="C415" s="68"/>
      <c r="D415" s="68"/>
      <c r="E415" s="68"/>
      <c r="F415" s="68"/>
    </row>
    <row r="416" spans="1:6">
      <c r="A416" s="68"/>
      <c r="B416" s="68"/>
      <c r="C416" s="68"/>
      <c r="D416" s="68"/>
      <c r="E416" s="68"/>
      <c r="F416" s="68"/>
    </row>
    <row r="417" spans="1:6">
      <c r="A417" s="68"/>
      <c r="B417" s="68"/>
      <c r="C417" s="68"/>
      <c r="D417" s="68"/>
      <c r="E417" s="68"/>
      <c r="F417" s="68"/>
    </row>
    <row r="418" spans="1:6">
      <c r="A418" s="68"/>
      <c r="B418" s="68"/>
      <c r="C418" s="68"/>
      <c r="D418" s="68"/>
      <c r="E418" s="68"/>
      <c r="F418" s="68"/>
    </row>
    <row r="419" spans="1:6">
      <c r="A419" s="68"/>
      <c r="B419" s="68"/>
      <c r="C419" s="68"/>
      <c r="D419" s="68"/>
      <c r="E419" s="68"/>
      <c r="F419" s="68"/>
    </row>
    <row r="420" spans="1:6">
      <c r="A420" s="68"/>
      <c r="B420" s="68"/>
      <c r="C420" s="68"/>
      <c r="D420" s="68"/>
      <c r="E420" s="68"/>
      <c r="F420" s="68"/>
    </row>
    <row r="421" spans="1:6">
      <c r="A421" s="68"/>
      <c r="B421" s="68"/>
      <c r="C421" s="68"/>
      <c r="D421" s="68"/>
      <c r="E421" s="68"/>
      <c r="F421" s="68"/>
    </row>
    <row r="422" spans="1:6">
      <c r="A422" s="68"/>
      <c r="B422" s="68"/>
      <c r="C422" s="68"/>
      <c r="D422" s="68"/>
      <c r="E422" s="68"/>
      <c r="F422" s="68"/>
    </row>
    <row r="423" spans="1:6">
      <c r="A423" s="68"/>
      <c r="B423" s="68"/>
      <c r="C423" s="68"/>
      <c r="D423" s="68"/>
      <c r="E423" s="68"/>
      <c r="F423" s="68"/>
    </row>
    <row r="424" spans="1:6">
      <c r="A424" s="68"/>
      <c r="B424" s="68"/>
      <c r="C424" s="68"/>
      <c r="D424" s="68"/>
      <c r="E424" s="68"/>
      <c r="F424" s="68"/>
    </row>
    <row r="425" spans="1:6">
      <c r="A425" s="68"/>
      <c r="B425" s="68"/>
      <c r="C425" s="68"/>
      <c r="D425" s="68"/>
      <c r="E425" s="68"/>
      <c r="F425" s="68"/>
    </row>
    <row r="426" spans="1:6">
      <c r="A426" s="68"/>
      <c r="B426" s="68"/>
      <c r="C426" s="68"/>
      <c r="D426" s="68"/>
      <c r="E426" s="68"/>
      <c r="F426" s="68"/>
    </row>
    <row r="427" spans="1:6">
      <c r="A427" s="68"/>
      <c r="B427" s="68"/>
      <c r="C427" s="68"/>
      <c r="D427" s="68"/>
      <c r="E427" s="68"/>
      <c r="F427" s="68"/>
    </row>
    <row r="428" spans="1:6">
      <c r="A428" s="68"/>
      <c r="B428" s="68"/>
      <c r="C428" s="68"/>
      <c r="D428" s="68"/>
      <c r="E428" s="68"/>
      <c r="F428" s="68"/>
    </row>
    <row r="429" spans="1:6">
      <c r="A429" s="68"/>
      <c r="B429" s="68"/>
      <c r="C429" s="68"/>
      <c r="D429" s="68"/>
      <c r="E429" s="68"/>
      <c r="F429" s="68"/>
    </row>
    <row r="430" spans="1:6">
      <c r="A430" s="68"/>
      <c r="B430" s="68"/>
      <c r="C430" s="68"/>
      <c r="D430" s="68"/>
      <c r="E430" s="68"/>
      <c r="F430" s="68"/>
    </row>
    <row r="431" spans="1:6">
      <c r="A431" s="68"/>
      <c r="B431" s="68"/>
      <c r="C431" s="68"/>
      <c r="D431" s="68"/>
      <c r="E431" s="68"/>
      <c r="F431" s="68"/>
    </row>
    <row r="432" spans="1:6">
      <c r="A432" s="68"/>
      <c r="B432" s="68"/>
      <c r="C432" s="68"/>
      <c r="D432" s="68"/>
      <c r="E432" s="68"/>
      <c r="F432" s="68"/>
    </row>
    <row r="433" spans="1:6">
      <c r="A433" s="68"/>
      <c r="B433" s="68"/>
      <c r="C433" s="68"/>
      <c r="D433" s="68"/>
      <c r="E433" s="68"/>
      <c r="F433" s="68"/>
    </row>
    <row r="434" spans="1:6">
      <c r="A434" s="68"/>
      <c r="B434" s="68"/>
      <c r="C434" s="68"/>
      <c r="D434" s="68"/>
      <c r="E434" s="68"/>
      <c r="F434" s="68"/>
    </row>
    <row r="435" spans="1:6">
      <c r="A435" s="68"/>
      <c r="B435" s="68"/>
      <c r="C435" s="68"/>
      <c r="D435" s="68"/>
      <c r="E435" s="68"/>
      <c r="F435" s="68"/>
    </row>
    <row r="436" spans="1:6">
      <c r="A436" s="68"/>
      <c r="B436" s="68"/>
      <c r="C436" s="68"/>
      <c r="D436" s="68"/>
      <c r="E436" s="68"/>
      <c r="F436" s="68"/>
    </row>
    <row r="437" spans="1:6">
      <c r="A437" s="68"/>
      <c r="B437" s="68"/>
      <c r="C437" s="68"/>
      <c r="D437" s="68"/>
      <c r="E437" s="68"/>
      <c r="F437" s="68"/>
    </row>
    <row r="438" spans="1:6">
      <c r="A438" s="68"/>
      <c r="B438" s="68"/>
      <c r="C438" s="68"/>
      <c r="D438" s="68"/>
      <c r="E438" s="68"/>
      <c r="F438" s="68"/>
    </row>
    <row r="439" spans="1:6">
      <c r="A439" s="68"/>
      <c r="B439" s="68"/>
      <c r="C439" s="68"/>
      <c r="D439" s="68"/>
      <c r="E439" s="68"/>
      <c r="F439" s="68"/>
    </row>
    <row r="440" spans="1:6">
      <c r="A440" s="68"/>
      <c r="B440" s="68"/>
      <c r="C440" s="68"/>
      <c r="D440" s="68"/>
      <c r="E440" s="68"/>
      <c r="F440" s="68"/>
    </row>
    <row r="441" spans="1:6">
      <c r="A441" s="68"/>
      <c r="B441" s="68"/>
      <c r="C441" s="68"/>
      <c r="D441" s="68"/>
      <c r="E441" s="68"/>
      <c r="F441" s="68"/>
    </row>
    <row r="442" spans="1:6">
      <c r="A442" s="68"/>
      <c r="B442" s="68"/>
      <c r="C442" s="68"/>
      <c r="D442" s="68"/>
      <c r="E442" s="68"/>
      <c r="F442" s="68"/>
    </row>
    <row r="443" spans="1:6">
      <c r="A443" s="68"/>
      <c r="B443" s="68"/>
      <c r="C443" s="68"/>
      <c r="D443" s="68"/>
      <c r="E443" s="68"/>
      <c r="F443" s="68"/>
    </row>
    <row r="444" spans="1:6">
      <c r="A444" s="68"/>
      <c r="B444" s="68"/>
      <c r="C444" s="68"/>
      <c r="D444" s="68"/>
      <c r="E444" s="68"/>
      <c r="F444" s="68"/>
    </row>
    <row r="445" spans="1:6">
      <c r="A445" s="68"/>
      <c r="B445" s="68"/>
      <c r="C445" s="68"/>
      <c r="D445" s="68"/>
      <c r="E445" s="68"/>
      <c r="F445" s="68"/>
    </row>
    <row r="446" spans="1:6">
      <c r="A446" s="68"/>
      <c r="B446" s="68"/>
      <c r="C446" s="68"/>
      <c r="D446" s="68"/>
      <c r="E446" s="68"/>
      <c r="F446" s="68"/>
    </row>
    <row r="447" spans="1:6">
      <c r="A447" s="68"/>
      <c r="B447" s="68"/>
      <c r="C447" s="68"/>
      <c r="D447" s="68"/>
      <c r="E447" s="68"/>
      <c r="F447" s="68"/>
    </row>
    <row r="448" spans="1:6">
      <c r="A448" s="68"/>
      <c r="B448" s="68"/>
      <c r="C448" s="68"/>
      <c r="D448" s="68"/>
      <c r="E448" s="68"/>
      <c r="F448" s="68"/>
    </row>
    <row r="449" spans="1:6">
      <c r="A449" s="68"/>
      <c r="B449" s="68"/>
      <c r="C449" s="68"/>
      <c r="D449" s="68"/>
      <c r="E449" s="68"/>
      <c r="F449" s="68"/>
    </row>
    <row r="450" spans="1:6">
      <c r="A450" s="68"/>
      <c r="B450" s="68"/>
      <c r="C450" s="68"/>
      <c r="D450" s="68"/>
      <c r="E450" s="68"/>
      <c r="F450" s="68"/>
    </row>
    <row r="451" spans="1:6">
      <c r="A451" s="68"/>
      <c r="B451" s="68"/>
      <c r="C451" s="68"/>
      <c r="D451" s="68"/>
      <c r="E451" s="68"/>
      <c r="F451" s="68"/>
    </row>
    <row r="452" spans="1:6">
      <c r="A452" s="68"/>
      <c r="B452" s="68"/>
      <c r="C452" s="68"/>
      <c r="D452" s="68"/>
      <c r="E452" s="68"/>
      <c r="F452" s="68"/>
    </row>
    <row r="453" spans="1:6">
      <c r="A453" s="68"/>
      <c r="B453" s="68"/>
      <c r="C453" s="68"/>
      <c r="D453" s="68"/>
      <c r="E453" s="68"/>
      <c r="F453" s="68"/>
    </row>
  </sheetData>
  <sheetProtection algorithmName="SHA-512" hashValue="V7gukTDN60Vq4beYQcQWcUeO/Q2ZsCoc10sPc2YeXpn42V5MaUIA+zInMFCJQSRFFbd4bJMljuD8k0IkfrE3Cg==" saltValue="XmB5mdJcCXvdCq+SFVYPiw==" spinCount="100000" sheet="1" objects="1" scenarios="1"/>
  <mergeCells count="5">
    <mergeCell ref="A23:C23"/>
    <mergeCell ref="A31:C31"/>
    <mergeCell ref="A6:G6"/>
    <mergeCell ref="A7:G8"/>
    <mergeCell ref="A10:D10"/>
  </mergeCells>
  <pageMargins left="0.7" right="0.7" top="0.75" bottom="0.75" header="0.3" footer="0.3"/>
  <pageSetup paperSize="9" orientation="portrait" r:id="rId1"/>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CA92-4D9F-4768-AF75-9DFE64FA6CB9}">
  <sheetPr codeName="Sheet18">
    <tabColor theme="4"/>
  </sheetPr>
  <dimension ref="A1:AV297"/>
  <sheetViews>
    <sheetView zoomScale="80" zoomScaleNormal="80" workbookViewId="0">
      <selection activeCell="G6" sqref="G6"/>
    </sheetView>
  </sheetViews>
  <sheetFormatPr defaultColWidth="8.85546875" defaultRowHeight="15"/>
  <cols>
    <col min="1" max="1" width="37.42578125" customWidth="1"/>
    <col min="2" max="2" width="35.140625" customWidth="1"/>
    <col min="3" max="6" width="21" customWidth="1"/>
    <col min="7" max="7" width="36.85546875" style="71" customWidth="1"/>
    <col min="8" max="48" width="9.140625" style="68"/>
  </cols>
  <sheetData>
    <row r="1" spans="1:48">
      <c r="A1" s="137"/>
      <c r="B1" s="137"/>
      <c r="C1" s="137"/>
      <c r="D1" s="137"/>
      <c r="E1" s="157"/>
      <c r="F1" s="157"/>
      <c r="G1" s="157"/>
      <c r="H1" s="157"/>
      <c r="AA1"/>
      <c r="AB1"/>
      <c r="AC1"/>
      <c r="AD1"/>
      <c r="AE1"/>
      <c r="AF1"/>
      <c r="AG1"/>
      <c r="AH1"/>
      <c r="AI1"/>
      <c r="AJ1"/>
      <c r="AK1"/>
      <c r="AL1"/>
      <c r="AM1"/>
      <c r="AN1"/>
      <c r="AO1"/>
      <c r="AP1"/>
      <c r="AQ1"/>
      <c r="AR1"/>
      <c r="AS1"/>
      <c r="AT1"/>
      <c r="AU1"/>
      <c r="AV1"/>
    </row>
    <row r="2" spans="1:48">
      <c r="A2" s="137"/>
      <c r="B2" s="137"/>
      <c r="C2" s="137"/>
      <c r="D2" s="137"/>
      <c r="E2" s="157"/>
      <c r="F2" s="157"/>
      <c r="G2" s="157"/>
      <c r="H2" s="157"/>
      <c r="AA2"/>
      <c r="AB2"/>
      <c r="AC2"/>
      <c r="AD2"/>
      <c r="AE2"/>
      <c r="AF2"/>
      <c r="AG2"/>
      <c r="AH2"/>
      <c r="AI2"/>
      <c r="AJ2"/>
      <c r="AK2"/>
      <c r="AL2"/>
      <c r="AM2"/>
      <c r="AN2"/>
      <c r="AO2"/>
      <c r="AP2"/>
      <c r="AQ2"/>
      <c r="AR2"/>
      <c r="AS2"/>
      <c r="AT2"/>
      <c r="AU2"/>
      <c r="AV2"/>
    </row>
    <row r="3" spans="1:48" ht="23.25">
      <c r="A3" s="254" t="s">
        <v>1240</v>
      </c>
      <c r="B3" s="137"/>
      <c r="C3" s="137"/>
      <c r="D3" s="137"/>
      <c r="E3" s="137"/>
      <c r="F3" s="137"/>
      <c r="G3" s="137"/>
      <c r="H3" s="157"/>
      <c r="AA3"/>
      <c r="AB3"/>
      <c r="AC3"/>
      <c r="AD3"/>
      <c r="AE3"/>
      <c r="AF3"/>
      <c r="AG3"/>
      <c r="AH3"/>
      <c r="AI3"/>
      <c r="AJ3"/>
      <c r="AK3"/>
      <c r="AL3"/>
      <c r="AM3"/>
      <c r="AN3"/>
      <c r="AO3"/>
      <c r="AP3"/>
      <c r="AQ3"/>
      <c r="AR3"/>
      <c r="AS3"/>
      <c r="AT3"/>
      <c r="AU3"/>
      <c r="AV3"/>
    </row>
    <row r="4" spans="1:48">
      <c r="A4" s="137"/>
      <c r="B4" s="137"/>
      <c r="C4" s="137"/>
      <c r="D4" s="137"/>
      <c r="E4" s="137"/>
      <c r="F4" s="137"/>
      <c r="G4" s="137"/>
      <c r="H4" s="157"/>
      <c r="AA4"/>
      <c r="AB4"/>
      <c r="AC4"/>
      <c r="AD4"/>
      <c r="AE4"/>
      <c r="AF4"/>
      <c r="AG4"/>
      <c r="AH4"/>
      <c r="AI4"/>
      <c r="AJ4"/>
      <c r="AK4"/>
      <c r="AL4"/>
      <c r="AM4"/>
      <c r="AN4"/>
      <c r="AO4"/>
      <c r="AP4"/>
      <c r="AQ4"/>
      <c r="AR4"/>
      <c r="AS4"/>
      <c r="AT4"/>
      <c r="AU4"/>
      <c r="AV4"/>
    </row>
    <row r="5" spans="1:48">
      <c r="A5" s="137"/>
      <c r="B5" s="137"/>
      <c r="C5" s="137"/>
      <c r="D5" s="137"/>
      <c r="E5" s="137"/>
      <c r="F5" s="137"/>
      <c r="G5" s="137"/>
      <c r="H5" s="157"/>
      <c r="AA5"/>
      <c r="AB5"/>
      <c r="AC5"/>
      <c r="AD5"/>
      <c r="AE5"/>
      <c r="AF5"/>
      <c r="AG5"/>
      <c r="AH5"/>
      <c r="AI5"/>
      <c r="AJ5"/>
      <c r="AK5"/>
      <c r="AL5"/>
      <c r="AM5"/>
      <c r="AN5"/>
      <c r="AO5"/>
      <c r="AP5"/>
      <c r="AQ5"/>
      <c r="AR5"/>
      <c r="AS5"/>
      <c r="AT5"/>
      <c r="AU5"/>
      <c r="AV5"/>
    </row>
    <row r="6" spans="1:48" ht="35.25" customHeight="1">
      <c r="A6" s="1090" t="s">
        <v>1439</v>
      </c>
      <c r="B6" s="1090"/>
      <c r="C6" s="1090"/>
      <c r="D6" s="1090"/>
      <c r="E6" s="1090"/>
      <c r="F6" s="1090"/>
      <c r="G6" s="302"/>
      <c r="H6" s="157"/>
      <c r="AA6"/>
      <c r="AB6"/>
      <c r="AC6"/>
      <c r="AD6"/>
      <c r="AE6"/>
      <c r="AF6"/>
      <c r="AG6"/>
      <c r="AH6"/>
      <c r="AI6"/>
      <c r="AJ6"/>
      <c r="AK6"/>
      <c r="AL6"/>
      <c r="AM6"/>
      <c r="AN6"/>
      <c r="AO6"/>
      <c r="AP6"/>
      <c r="AQ6"/>
      <c r="AR6"/>
      <c r="AS6"/>
      <c r="AT6"/>
      <c r="AU6"/>
      <c r="AV6"/>
    </row>
    <row r="7" spans="1:48" ht="62.25" customHeight="1">
      <c r="A7" s="1091" t="s">
        <v>1440</v>
      </c>
      <c r="B7" s="1091"/>
      <c r="C7" s="1091"/>
      <c r="D7" s="1091"/>
      <c r="E7" s="1091"/>
      <c r="F7" s="1091"/>
      <c r="G7" s="197"/>
      <c r="H7" s="157"/>
      <c r="AA7"/>
      <c r="AB7"/>
      <c r="AC7"/>
      <c r="AD7"/>
      <c r="AE7"/>
      <c r="AF7"/>
      <c r="AG7"/>
      <c r="AH7"/>
      <c r="AI7"/>
      <c r="AJ7"/>
      <c r="AK7"/>
      <c r="AL7"/>
      <c r="AM7"/>
      <c r="AN7"/>
      <c r="AO7"/>
      <c r="AP7"/>
      <c r="AQ7"/>
      <c r="AR7"/>
      <c r="AS7"/>
      <c r="AT7"/>
      <c r="AU7"/>
      <c r="AV7"/>
    </row>
    <row r="8" spans="1:48" s="68" customFormat="1">
      <c r="A8" s="145"/>
      <c r="B8" s="145"/>
      <c r="C8" s="145"/>
      <c r="D8" s="145"/>
      <c r="E8" s="145"/>
      <c r="F8" s="145"/>
      <c r="G8" s="28"/>
    </row>
    <row r="9" spans="1:48" s="68" customFormat="1">
      <c r="A9" s="1075" t="s">
        <v>1441</v>
      </c>
      <c r="B9" s="1075"/>
      <c r="C9" s="1075"/>
      <c r="D9" s="1075"/>
      <c r="E9" s="1075"/>
      <c r="F9" s="1075"/>
      <c r="G9" s="1075"/>
    </row>
    <row r="10" spans="1:48" s="68" customFormat="1">
      <c r="A10" s="1092" t="s">
        <v>1289</v>
      </c>
      <c r="B10" s="1092"/>
      <c r="C10" s="353" t="s">
        <v>1247</v>
      </c>
      <c r="D10" s="353" t="s">
        <v>1248</v>
      </c>
      <c r="E10" s="353" t="s">
        <v>1249</v>
      </c>
      <c r="F10" s="353" t="s">
        <v>1250</v>
      </c>
      <c r="G10" s="353" t="s">
        <v>1255</v>
      </c>
    </row>
    <row r="11" spans="1:48" s="68" customFormat="1">
      <c r="A11" s="1093"/>
      <c r="B11" s="354" t="s">
        <v>1442</v>
      </c>
      <c r="C11" s="854">
        <v>5309.6</v>
      </c>
      <c r="D11" s="854">
        <v>495666</v>
      </c>
      <c r="E11" s="854">
        <v>15387871</v>
      </c>
      <c r="F11" s="854">
        <v>17156.650000000001</v>
      </c>
      <c r="G11" s="855">
        <f t="shared" ref="G11:G17" si="0">SUM(C11:F11)</f>
        <v>15906003.25</v>
      </c>
    </row>
    <row r="12" spans="1:48" s="68" customFormat="1">
      <c r="A12" s="1093"/>
      <c r="B12" s="354" t="s">
        <v>1443</v>
      </c>
      <c r="C12" s="854">
        <v>3318.5</v>
      </c>
      <c r="D12" s="854">
        <v>309578</v>
      </c>
      <c r="E12" s="854">
        <v>3038102.26</v>
      </c>
      <c r="F12" s="854">
        <v>25220.6</v>
      </c>
      <c r="G12" s="855">
        <f t="shared" si="0"/>
        <v>3376219.36</v>
      </c>
    </row>
    <row r="13" spans="1:48" s="68" customFormat="1">
      <c r="A13" s="1093"/>
      <c r="B13" s="354" t="s">
        <v>1444</v>
      </c>
      <c r="C13" s="854">
        <v>106125.63</v>
      </c>
      <c r="D13" s="854">
        <v>267322</v>
      </c>
      <c r="E13" s="854">
        <v>3506081.91</v>
      </c>
      <c r="F13" s="854">
        <v>132501.07</v>
      </c>
      <c r="G13" s="855">
        <f t="shared" si="0"/>
        <v>4012030.61</v>
      </c>
    </row>
    <row r="14" spans="1:48" s="68" customFormat="1">
      <c r="A14" s="1093"/>
      <c r="B14" s="354" t="s">
        <v>1445</v>
      </c>
      <c r="C14" s="854">
        <v>13632.4</v>
      </c>
      <c r="D14" s="854">
        <v>945490</v>
      </c>
      <c r="E14" s="854">
        <v>6847480.46</v>
      </c>
      <c r="F14" s="854">
        <v>19386.68</v>
      </c>
      <c r="G14" s="855">
        <f t="shared" si="0"/>
        <v>7825989.54</v>
      </c>
    </row>
    <row r="15" spans="1:48" s="68" customFormat="1">
      <c r="A15" s="1093"/>
      <c r="B15" s="354" t="s">
        <v>1446</v>
      </c>
      <c r="C15" s="854">
        <v>14933.25</v>
      </c>
      <c r="D15" s="854">
        <v>0</v>
      </c>
      <c r="E15" s="854">
        <v>501582.78</v>
      </c>
      <c r="F15" s="854">
        <v>6836.11</v>
      </c>
      <c r="G15" s="855">
        <f t="shared" si="0"/>
        <v>523352.14</v>
      </c>
    </row>
    <row r="16" spans="1:48" s="68" customFormat="1">
      <c r="A16" s="1093"/>
      <c r="B16" s="354" t="s">
        <v>1447</v>
      </c>
      <c r="C16" s="854">
        <v>0</v>
      </c>
      <c r="D16" s="854">
        <v>42699</v>
      </c>
      <c r="E16" s="854">
        <v>163360</v>
      </c>
      <c r="F16" s="854">
        <v>0</v>
      </c>
      <c r="G16" s="855">
        <f t="shared" si="0"/>
        <v>206059</v>
      </c>
    </row>
    <row r="17" spans="1:7" s="68" customFormat="1">
      <c r="A17" s="1094" t="s">
        <v>1255</v>
      </c>
      <c r="B17" s="1094"/>
      <c r="C17" s="855">
        <v>143319.38</v>
      </c>
      <c r="D17" s="855">
        <v>2060755</v>
      </c>
      <c r="E17" s="855">
        <v>29444478.510000002</v>
      </c>
      <c r="F17" s="855">
        <v>201101.1</v>
      </c>
      <c r="G17" s="855">
        <f t="shared" si="0"/>
        <v>31849653.990000002</v>
      </c>
    </row>
    <row r="18" spans="1:7" s="68" customFormat="1">
      <c r="A18" s="108"/>
      <c r="B18" s="108"/>
      <c r="C18" s="108"/>
      <c r="D18" s="19"/>
      <c r="E18" s="19"/>
      <c r="F18" s="19"/>
      <c r="G18" s="24"/>
    </row>
    <row r="19" spans="1:7" s="68" customFormat="1">
      <c r="A19" s="1069" t="s">
        <v>1448</v>
      </c>
      <c r="B19" s="1069"/>
      <c r="C19" s="1069"/>
      <c r="D19" s="20"/>
      <c r="E19" s="18"/>
      <c r="F19" s="18"/>
      <c r="G19" s="24"/>
    </row>
    <row r="20" spans="1:7" s="68" customFormat="1">
      <c r="A20" s="345"/>
      <c r="B20" s="353">
        <v>2022</v>
      </c>
      <c r="C20" s="353">
        <v>2023</v>
      </c>
      <c r="D20" s="20"/>
      <c r="E20" s="18"/>
      <c r="F20" s="18"/>
      <c r="G20" s="24"/>
    </row>
    <row r="21" spans="1:7" s="68" customFormat="1">
      <c r="A21" s="354" t="s">
        <v>1247</v>
      </c>
      <c r="B21" s="856">
        <v>0</v>
      </c>
      <c r="C21" s="865">
        <v>0</v>
      </c>
      <c r="D21" s="20"/>
      <c r="E21" s="18"/>
      <c r="F21" s="18"/>
      <c r="G21" s="24"/>
    </row>
    <row r="22" spans="1:7" s="68" customFormat="1">
      <c r="A22" s="354" t="s">
        <v>1248</v>
      </c>
      <c r="B22" s="856">
        <v>78654</v>
      </c>
      <c r="C22" s="865">
        <v>535447</v>
      </c>
      <c r="D22" s="20"/>
      <c r="E22" s="18"/>
      <c r="F22" s="18"/>
      <c r="G22" s="24"/>
    </row>
    <row r="23" spans="1:7" s="68" customFormat="1">
      <c r="A23" s="354" t="s">
        <v>1249</v>
      </c>
      <c r="B23" s="856">
        <v>2446994</v>
      </c>
      <c r="C23" s="865">
        <v>30971752.91</v>
      </c>
      <c r="D23" s="20"/>
      <c r="E23" s="18"/>
      <c r="F23" s="18"/>
      <c r="G23" s="24"/>
    </row>
    <row r="24" spans="1:7" s="68" customFormat="1">
      <c r="A24" s="354" t="s">
        <v>1250</v>
      </c>
      <c r="B24" s="856">
        <v>28061.45</v>
      </c>
      <c r="C24" s="865">
        <v>0</v>
      </c>
      <c r="D24" s="20"/>
      <c r="E24" s="18"/>
      <c r="F24" s="18"/>
      <c r="G24" s="24"/>
    </row>
    <row r="25" spans="1:7" s="68" customFormat="1">
      <c r="A25" s="351" t="s">
        <v>1255</v>
      </c>
      <c r="B25" s="857">
        <v>2553709.4500000002</v>
      </c>
      <c r="C25" s="866">
        <v>31507199.91</v>
      </c>
      <c r="D25" s="20"/>
      <c r="E25" s="18"/>
      <c r="F25" s="18"/>
      <c r="G25" s="24"/>
    </row>
    <row r="26" spans="1:7" s="68" customFormat="1">
      <c r="A26" s="72"/>
      <c r="B26" s="72"/>
      <c r="C26" s="72"/>
      <c r="G26" s="71"/>
    </row>
    <row r="27" spans="1:7" s="68" customFormat="1">
      <c r="A27" s="1069" t="s">
        <v>1449</v>
      </c>
      <c r="B27" s="1069"/>
      <c r="C27" s="1069"/>
      <c r="D27" s="1069"/>
      <c r="E27" s="1069"/>
      <c r="F27" s="1069"/>
      <c r="G27" s="1069"/>
    </row>
    <row r="28" spans="1:7" s="68" customFormat="1">
      <c r="A28" s="345" t="s">
        <v>1450</v>
      </c>
      <c r="B28" s="1070">
        <v>2022</v>
      </c>
      <c r="C28" s="1070"/>
      <c r="D28" s="1070"/>
      <c r="E28" s="1070">
        <v>2023</v>
      </c>
      <c r="F28" s="1070"/>
      <c r="G28" s="1070"/>
    </row>
    <row r="29" spans="1:7" s="68" customFormat="1" ht="75">
      <c r="A29" s="345"/>
      <c r="B29" s="419" t="s">
        <v>1451</v>
      </c>
      <c r="C29" s="419" t="s">
        <v>1452</v>
      </c>
      <c r="D29" s="419" t="s">
        <v>1453</v>
      </c>
      <c r="E29" s="419" t="s">
        <v>1451</v>
      </c>
      <c r="F29" s="419" t="s">
        <v>1454</v>
      </c>
      <c r="G29" s="419" t="s">
        <v>1453</v>
      </c>
    </row>
    <row r="30" spans="1:7" s="68" customFormat="1">
      <c r="A30" s="420" t="s">
        <v>1455</v>
      </c>
      <c r="B30" s="421" t="s">
        <v>1358</v>
      </c>
      <c r="C30" s="422" t="s">
        <v>1358</v>
      </c>
      <c r="D30" s="422" t="s">
        <v>1358</v>
      </c>
      <c r="E30" s="766">
        <v>3</v>
      </c>
      <c r="F30" s="867">
        <v>21773</v>
      </c>
      <c r="G30" s="766">
        <v>697</v>
      </c>
    </row>
    <row r="31" spans="1:7" s="68" customFormat="1">
      <c r="A31" s="423" t="s">
        <v>1248</v>
      </c>
      <c r="B31" s="421">
        <v>10</v>
      </c>
      <c r="C31" s="846">
        <v>248270</v>
      </c>
      <c r="D31" s="846">
        <v>1014</v>
      </c>
      <c r="E31" s="767">
        <v>11</v>
      </c>
      <c r="F31" s="868">
        <v>222594</v>
      </c>
      <c r="G31" s="767">
        <v>799</v>
      </c>
    </row>
    <row r="32" spans="1:7" s="68" customFormat="1">
      <c r="A32" s="424" t="s">
        <v>1249</v>
      </c>
      <c r="B32" s="425">
        <v>8</v>
      </c>
      <c r="C32" s="784">
        <v>4629397.6399999997</v>
      </c>
      <c r="D32" s="784">
        <v>11355</v>
      </c>
      <c r="E32" s="768">
        <v>9</v>
      </c>
      <c r="F32" s="847">
        <v>4693465.43</v>
      </c>
      <c r="G32" s="847">
        <v>13425</v>
      </c>
    </row>
    <row r="33" spans="1:7" s="68" customFormat="1">
      <c r="A33" s="423" t="s">
        <v>1250</v>
      </c>
      <c r="B33" s="421" t="s">
        <v>1358</v>
      </c>
      <c r="C33" s="421" t="s">
        <v>1358</v>
      </c>
      <c r="D33" s="421" t="s">
        <v>1358</v>
      </c>
      <c r="E33" s="767">
        <v>9</v>
      </c>
      <c r="F33" s="868">
        <v>52005</v>
      </c>
      <c r="G33" s="767">
        <v>329</v>
      </c>
    </row>
    <row r="34" spans="1:7" s="68" customFormat="1">
      <c r="A34" s="23" t="s">
        <v>1456</v>
      </c>
      <c r="G34" s="71"/>
    </row>
    <row r="35" spans="1:7" s="68" customFormat="1">
      <c r="G35" s="71"/>
    </row>
    <row r="36" spans="1:7" s="68" customFormat="1">
      <c r="G36" s="71"/>
    </row>
    <row r="37" spans="1:7" s="68" customFormat="1" ht="72.75" customHeight="1">
      <c r="A37" s="1087"/>
      <c r="B37" s="1088"/>
      <c r="C37" s="1088"/>
      <c r="D37" s="1089"/>
      <c r="G37" s="71"/>
    </row>
    <row r="38" spans="1:7" s="68" customFormat="1">
      <c r="G38" s="71"/>
    </row>
    <row r="39" spans="1:7" s="68" customFormat="1">
      <c r="G39" s="71"/>
    </row>
    <row r="40" spans="1:7" s="68" customFormat="1">
      <c r="G40" s="71"/>
    </row>
    <row r="41" spans="1:7" s="68" customFormat="1">
      <c r="G41" s="71"/>
    </row>
    <row r="42" spans="1:7" s="68" customFormat="1">
      <c r="G42" s="71"/>
    </row>
    <row r="43" spans="1:7" s="68" customFormat="1">
      <c r="G43" s="71"/>
    </row>
    <row r="44" spans="1:7" s="68" customFormat="1">
      <c r="G44" s="71"/>
    </row>
    <row r="45" spans="1:7" s="68" customFormat="1">
      <c r="G45" s="71"/>
    </row>
    <row r="46" spans="1:7" s="68" customFormat="1">
      <c r="G46" s="71"/>
    </row>
    <row r="47" spans="1:7" s="68" customFormat="1">
      <c r="G47" s="71"/>
    </row>
    <row r="48" spans="1:7" s="68" customFormat="1">
      <c r="G48" s="71"/>
    </row>
    <row r="49" spans="7:7" s="68" customFormat="1">
      <c r="G49" s="71"/>
    </row>
    <row r="50" spans="7:7" s="68" customFormat="1">
      <c r="G50" s="71"/>
    </row>
    <row r="51" spans="7:7" s="68" customFormat="1">
      <c r="G51" s="71"/>
    </row>
    <row r="52" spans="7:7" s="68" customFormat="1">
      <c r="G52" s="71"/>
    </row>
    <row r="53" spans="7:7" s="68" customFormat="1">
      <c r="G53" s="71"/>
    </row>
    <row r="54" spans="7:7" s="68" customFormat="1">
      <c r="G54" s="71"/>
    </row>
    <row r="55" spans="7:7" s="68" customFormat="1">
      <c r="G55" s="71"/>
    </row>
    <row r="56" spans="7:7" s="68" customFormat="1">
      <c r="G56" s="71"/>
    </row>
    <row r="57" spans="7:7" s="68" customFormat="1">
      <c r="G57" s="71"/>
    </row>
    <row r="58" spans="7:7" s="68" customFormat="1">
      <c r="G58" s="71"/>
    </row>
    <row r="59" spans="7:7" s="68" customFormat="1">
      <c r="G59" s="71"/>
    </row>
    <row r="60" spans="7:7" s="68" customFormat="1">
      <c r="G60" s="71"/>
    </row>
    <row r="61" spans="7:7" s="68" customFormat="1">
      <c r="G61" s="71"/>
    </row>
    <row r="62" spans="7:7" s="68" customFormat="1">
      <c r="G62" s="71"/>
    </row>
    <row r="63" spans="7:7" s="68" customFormat="1">
      <c r="G63" s="71"/>
    </row>
    <row r="64" spans="7:7" s="68" customFormat="1">
      <c r="G64" s="71"/>
    </row>
    <row r="65" spans="7:7" s="68" customFormat="1">
      <c r="G65" s="71"/>
    </row>
    <row r="66" spans="7:7" s="68" customFormat="1">
      <c r="G66" s="71"/>
    </row>
    <row r="67" spans="7:7" s="68" customFormat="1">
      <c r="G67" s="71"/>
    </row>
    <row r="68" spans="7:7" s="68" customFormat="1">
      <c r="G68" s="71"/>
    </row>
    <row r="69" spans="7:7" s="68" customFormat="1">
      <c r="G69" s="71"/>
    </row>
    <row r="70" spans="7:7" s="68" customFormat="1">
      <c r="G70" s="71"/>
    </row>
    <row r="71" spans="7:7" s="68" customFormat="1">
      <c r="G71" s="71"/>
    </row>
    <row r="72" spans="7:7" s="68" customFormat="1">
      <c r="G72" s="71"/>
    </row>
    <row r="73" spans="7:7" s="68" customFormat="1">
      <c r="G73" s="71"/>
    </row>
    <row r="74" spans="7:7" s="68" customFormat="1">
      <c r="G74" s="71"/>
    </row>
    <row r="75" spans="7:7" s="68" customFormat="1">
      <c r="G75" s="71"/>
    </row>
    <row r="76" spans="7:7" s="68" customFormat="1">
      <c r="G76" s="71"/>
    </row>
    <row r="77" spans="7:7" s="68" customFormat="1">
      <c r="G77" s="71"/>
    </row>
    <row r="78" spans="7:7" s="68" customFormat="1">
      <c r="G78" s="71"/>
    </row>
    <row r="79" spans="7:7" s="68" customFormat="1">
      <c r="G79" s="71"/>
    </row>
    <row r="80" spans="7:7" s="68" customFormat="1">
      <c r="G80" s="71"/>
    </row>
    <row r="81" spans="7:7" s="68" customFormat="1">
      <c r="G81" s="71"/>
    </row>
    <row r="82" spans="7:7" s="68" customFormat="1">
      <c r="G82" s="71"/>
    </row>
    <row r="83" spans="7:7" s="68" customFormat="1">
      <c r="G83" s="71"/>
    </row>
    <row r="84" spans="7:7" s="68" customFormat="1">
      <c r="G84" s="71"/>
    </row>
    <row r="85" spans="7:7" s="68" customFormat="1">
      <c r="G85" s="71"/>
    </row>
    <row r="86" spans="7:7" s="68" customFormat="1">
      <c r="G86" s="71"/>
    </row>
    <row r="87" spans="7:7" s="68" customFormat="1">
      <c r="G87" s="71"/>
    </row>
    <row r="88" spans="7:7" s="68" customFormat="1">
      <c r="G88" s="71"/>
    </row>
    <row r="89" spans="7:7" s="68" customFormat="1">
      <c r="G89" s="71"/>
    </row>
    <row r="90" spans="7:7" s="68" customFormat="1">
      <c r="G90" s="71"/>
    </row>
    <row r="91" spans="7:7" s="68" customFormat="1">
      <c r="G91" s="71"/>
    </row>
    <row r="92" spans="7:7" s="68" customFormat="1">
      <c r="G92" s="71"/>
    </row>
    <row r="93" spans="7:7" s="68" customFormat="1">
      <c r="G93" s="71"/>
    </row>
    <row r="94" spans="7:7" s="68" customFormat="1">
      <c r="G94" s="71"/>
    </row>
    <row r="95" spans="7:7" s="68" customFormat="1">
      <c r="G95" s="71"/>
    </row>
    <row r="96" spans="7:7" s="68" customFormat="1">
      <c r="G96" s="71"/>
    </row>
    <row r="97" spans="7:7" s="68" customFormat="1">
      <c r="G97" s="71"/>
    </row>
    <row r="98" spans="7:7" s="68" customFormat="1">
      <c r="G98" s="71"/>
    </row>
    <row r="99" spans="7:7" s="68" customFormat="1">
      <c r="G99" s="71"/>
    </row>
    <row r="100" spans="7:7" s="68" customFormat="1">
      <c r="G100" s="71"/>
    </row>
    <row r="101" spans="7:7" s="68" customFormat="1">
      <c r="G101" s="71"/>
    </row>
    <row r="102" spans="7:7" s="68" customFormat="1">
      <c r="G102" s="71"/>
    </row>
    <row r="103" spans="7:7" s="68" customFormat="1">
      <c r="G103" s="71"/>
    </row>
    <row r="104" spans="7:7" s="68" customFormat="1">
      <c r="G104" s="71"/>
    </row>
    <row r="105" spans="7:7" s="68" customFormat="1">
      <c r="G105" s="71"/>
    </row>
    <row r="106" spans="7:7" s="68" customFormat="1">
      <c r="G106" s="71"/>
    </row>
    <row r="107" spans="7:7" s="68" customFormat="1">
      <c r="G107" s="71"/>
    </row>
    <row r="108" spans="7:7" s="68" customFormat="1">
      <c r="G108" s="71"/>
    </row>
    <row r="109" spans="7:7" s="68" customFormat="1">
      <c r="G109" s="71"/>
    </row>
    <row r="110" spans="7:7" s="68" customFormat="1">
      <c r="G110" s="71"/>
    </row>
    <row r="111" spans="7:7" s="68" customFormat="1">
      <c r="G111" s="71"/>
    </row>
    <row r="112" spans="7:7" s="68" customFormat="1">
      <c r="G112" s="71"/>
    </row>
    <row r="113" spans="7:7" s="68" customFormat="1">
      <c r="G113" s="71"/>
    </row>
    <row r="114" spans="7:7" s="68" customFormat="1">
      <c r="G114" s="71"/>
    </row>
    <row r="115" spans="7:7" s="68" customFormat="1">
      <c r="G115" s="71"/>
    </row>
    <row r="116" spans="7:7" s="68" customFormat="1">
      <c r="G116" s="71"/>
    </row>
    <row r="117" spans="7:7" s="68" customFormat="1">
      <c r="G117" s="71"/>
    </row>
    <row r="118" spans="7:7" s="68" customFormat="1">
      <c r="G118" s="71"/>
    </row>
    <row r="119" spans="7:7" s="68" customFormat="1">
      <c r="G119" s="71"/>
    </row>
    <row r="120" spans="7:7" s="68" customFormat="1">
      <c r="G120" s="71"/>
    </row>
    <row r="121" spans="7:7" s="68" customFormat="1">
      <c r="G121" s="71"/>
    </row>
    <row r="122" spans="7:7" s="68" customFormat="1">
      <c r="G122" s="71"/>
    </row>
    <row r="123" spans="7:7" s="68" customFormat="1">
      <c r="G123" s="71"/>
    </row>
    <row r="124" spans="7:7" s="68" customFormat="1">
      <c r="G124" s="71"/>
    </row>
    <row r="125" spans="7:7" s="68" customFormat="1">
      <c r="G125" s="71"/>
    </row>
    <row r="126" spans="7:7" s="68" customFormat="1">
      <c r="G126" s="71"/>
    </row>
    <row r="127" spans="7:7" s="68" customFormat="1">
      <c r="G127" s="71"/>
    </row>
    <row r="128" spans="7:7" s="68" customFormat="1">
      <c r="G128" s="71"/>
    </row>
    <row r="129" spans="7:7" s="68" customFormat="1">
      <c r="G129" s="71"/>
    </row>
    <row r="130" spans="7:7" s="68" customFormat="1">
      <c r="G130" s="71"/>
    </row>
    <row r="131" spans="7:7" s="68" customFormat="1">
      <c r="G131" s="71"/>
    </row>
    <row r="132" spans="7:7" s="68" customFormat="1">
      <c r="G132" s="71"/>
    </row>
    <row r="133" spans="7:7" s="68" customFormat="1">
      <c r="G133" s="71"/>
    </row>
    <row r="134" spans="7:7" s="68" customFormat="1">
      <c r="G134" s="71"/>
    </row>
    <row r="135" spans="7:7" s="68" customFormat="1">
      <c r="G135" s="71"/>
    </row>
    <row r="136" spans="7:7" s="68" customFormat="1">
      <c r="G136" s="71"/>
    </row>
    <row r="137" spans="7:7" s="68" customFormat="1">
      <c r="G137" s="71"/>
    </row>
    <row r="138" spans="7:7" s="68" customFormat="1">
      <c r="G138" s="71"/>
    </row>
    <row r="139" spans="7:7" s="68" customFormat="1">
      <c r="G139" s="71"/>
    </row>
    <row r="140" spans="7:7" s="68" customFormat="1">
      <c r="G140" s="71"/>
    </row>
    <row r="141" spans="7:7" s="68" customFormat="1">
      <c r="G141" s="71"/>
    </row>
    <row r="142" spans="7:7" s="68" customFormat="1">
      <c r="G142" s="71"/>
    </row>
    <row r="143" spans="7:7" s="68" customFormat="1">
      <c r="G143" s="71"/>
    </row>
    <row r="144" spans="7:7" s="68" customFormat="1">
      <c r="G144" s="71"/>
    </row>
    <row r="145" spans="7:48" s="68" customFormat="1">
      <c r="G145" s="71"/>
    </row>
    <row r="146" spans="7:48" s="74" customFormat="1">
      <c r="G146" s="75"/>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row>
    <row r="147" spans="7:48" s="73" customFormat="1">
      <c r="G147" s="76"/>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row>
    <row r="148" spans="7:48" s="73" customFormat="1">
      <c r="G148" s="76"/>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row>
    <row r="149" spans="7:48" s="73" customFormat="1">
      <c r="G149" s="76"/>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row>
    <row r="150" spans="7:48" s="73" customFormat="1">
      <c r="G150" s="76"/>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row>
    <row r="151" spans="7:48" s="73" customFormat="1">
      <c r="G151" s="76"/>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row>
    <row r="152" spans="7:48" s="73" customFormat="1">
      <c r="G152" s="76"/>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row>
    <row r="153" spans="7:48" s="73" customFormat="1">
      <c r="G153" s="76"/>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row>
    <row r="154" spans="7:48" s="73" customFormat="1">
      <c r="G154" s="76"/>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row>
    <row r="155" spans="7:48" s="73" customFormat="1">
      <c r="G155" s="76"/>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row>
    <row r="156" spans="7:48" s="73" customFormat="1">
      <c r="G156" s="76"/>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row>
    <row r="157" spans="7:48" s="73" customFormat="1">
      <c r="G157" s="76"/>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row>
    <row r="158" spans="7:48" s="73" customFormat="1">
      <c r="G158" s="76"/>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row>
    <row r="159" spans="7:48" s="73" customFormat="1">
      <c r="G159" s="76"/>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row>
    <row r="160" spans="7:48" s="73" customFormat="1">
      <c r="G160" s="76"/>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row>
    <row r="161" spans="7:48" s="73" customFormat="1">
      <c r="G161" s="76"/>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row>
    <row r="162" spans="7:48" s="73" customFormat="1">
      <c r="G162" s="76"/>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row>
    <row r="163" spans="7:48" s="73" customFormat="1">
      <c r="G163" s="76"/>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row>
    <row r="164" spans="7:48" s="73" customFormat="1">
      <c r="G164" s="76"/>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row>
    <row r="165" spans="7:48" s="73" customFormat="1">
      <c r="G165" s="76"/>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row>
    <row r="166" spans="7:48" s="73" customFormat="1">
      <c r="G166" s="76"/>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row>
    <row r="167" spans="7:48" s="73" customFormat="1">
      <c r="G167" s="76"/>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row>
    <row r="168" spans="7:48" s="73" customFormat="1">
      <c r="G168" s="76"/>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row>
    <row r="169" spans="7:48" s="73" customFormat="1">
      <c r="G169" s="76"/>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row>
    <row r="170" spans="7:48" s="73" customFormat="1">
      <c r="G170" s="76"/>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row>
    <row r="171" spans="7:48" s="73" customFormat="1">
      <c r="G171" s="76"/>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row>
    <row r="172" spans="7:48" s="73" customFormat="1">
      <c r="G172" s="76"/>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row>
    <row r="173" spans="7:48" s="73" customFormat="1">
      <c r="G173" s="76"/>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row>
    <row r="174" spans="7:48" s="73" customFormat="1">
      <c r="G174" s="76"/>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row>
    <row r="175" spans="7:48" s="73" customFormat="1">
      <c r="G175" s="76"/>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row>
    <row r="176" spans="7:48" s="73" customFormat="1">
      <c r="G176" s="76"/>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row>
    <row r="177" spans="7:48" s="73" customFormat="1">
      <c r="G177" s="76"/>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row>
    <row r="178" spans="7:48" s="73" customFormat="1">
      <c r="G178" s="76"/>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row>
    <row r="179" spans="7:48" s="73" customFormat="1">
      <c r="G179" s="76"/>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row>
    <row r="180" spans="7:48" s="73" customFormat="1">
      <c r="G180" s="76"/>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row>
    <row r="181" spans="7:48" s="73" customFormat="1">
      <c r="G181" s="76"/>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row>
    <row r="182" spans="7:48" s="73" customFormat="1">
      <c r="G182" s="76"/>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row>
    <row r="183" spans="7:48" s="73" customFormat="1">
      <c r="G183" s="76"/>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row>
    <row r="184" spans="7:48" s="73" customFormat="1">
      <c r="G184" s="76"/>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row>
    <row r="185" spans="7:48" s="73" customFormat="1">
      <c r="G185" s="76"/>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row>
    <row r="186" spans="7:48" s="73" customFormat="1">
      <c r="G186" s="76"/>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row>
    <row r="187" spans="7:48" s="73" customFormat="1">
      <c r="G187" s="76"/>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row>
    <row r="188" spans="7:48" s="73" customFormat="1">
      <c r="G188" s="76"/>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row>
    <row r="189" spans="7:48" s="73" customFormat="1">
      <c r="G189" s="76"/>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row>
    <row r="190" spans="7:48" s="73" customFormat="1">
      <c r="G190" s="76"/>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row>
    <row r="191" spans="7:48" s="73" customFormat="1">
      <c r="G191" s="76"/>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row>
    <row r="192" spans="7:48" s="73" customFormat="1">
      <c r="G192" s="76"/>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row>
    <row r="193" spans="7:48" s="73" customFormat="1">
      <c r="G193" s="76"/>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row>
    <row r="194" spans="7:48" s="73" customFormat="1">
      <c r="G194" s="76"/>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row>
    <row r="195" spans="7:48" s="73" customFormat="1">
      <c r="G195" s="76"/>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row>
    <row r="196" spans="7:48" s="73" customFormat="1">
      <c r="G196" s="76"/>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row>
    <row r="197" spans="7:48" s="73" customFormat="1">
      <c r="G197" s="76"/>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row>
    <row r="198" spans="7:48" s="73" customFormat="1">
      <c r="G198" s="76"/>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row>
    <row r="199" spans="7:48" s="73" customFormat="1">
      <c r="G199" s="76"/>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row>
    <row r="200" spans="7:48" s="73" customFormat="1">
      <c r="G200" s="76"/>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row>
    <row r="201" spans="7:48" s="73" customFormat="1">
      <c r="G201" s="76"/>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row>
    <row r="202" spans="7:48" s="73" customFormat="1">
      <c r="G202" s="76"/>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row>
    <row r="203" spans="7:48" s="73" customFormat="1">
      <c r="G203" s="76"/>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row>
    <row r="204" spans="7:48" s="73" customFormat="1">
      <c r="G204" s="76"/>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row>
    <row r="205" spans="7:48" s="73" customFormat="1">
      <c r="G205" s="76"/>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row>
    <row r="206" spans="7:48" s="73" customFormat="1">
      <c r="G206" s="76"/>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row>
    <row r="207" spans="7:48" s="73" customFormat="1">
      <c r="G207" s="76"/>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row>
    <row r="208" spans="7:48" s="73" customFormat="1">
      <c r="G208" s="76"/>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row>
    <row r="209" spans="7:48" s="73" customFormat="1">
      <c r="G209" s="76"/>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row>
    <row r="210" spans="7:48" s="73" customFormat="1">
      <c r="G210" s="76"/>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row>
    <row r="211" spans="7:48" s="73" customFormat="1">
      <c r="G211" s="76"/>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row>
    <row r="212" spans="7:48" s="73" customFormat="1">
      <c r="G212" s="76"/>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row>
    <row r="213" spans="7:48" s="73" customFormat="1">
      <c r="G213" s="76"/>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row>
    <row r="214" spans="7:48" s="73" customFormat="1">
      <c r="G214" s="76"/>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row>
    <row r="215" spans="7:48" s="73" customFormat="1">
      <c r="G215" s="76"/>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row>
    <row r="216" spans="7:48" s="73" customFormat="1">
      <c r="G216" s="76"/>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row>
    <row r="217" spans="7:48" s="73" customFormat="1">
      <c r="G217" s="76"/>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row>
    <row r="218" spans="7:48" s="73" customFormat="1">
      <c r="G218" s="76"/>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row>
    <row r="219" spans="7:48" s="73" customFormat="1">
      <c r="G219" s="76"/>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row>
    <row r="220" spans="7:48" s="73" customFormat="1">
      <c r="G220" s="76"/>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row>
    <row r="221" spans="7:48" s="73" customFormat="1">
      <c r="G221" s="76"/>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row>
    <row r="222" spans="7:48" s="73" customFormat="1">
      <c r="G222" s="76"/>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row>
    <row r="223" spans="7:48" s="73" customFormat="1">
      <c r="G223" s="76"/>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row>
    <row r="224" spans="7:48" s="73" customFormat="1">
      <c r="G224" s="76"/>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row>
    <row r="225" spans="7:48" s="73" customFormat="1">
      <c r="G225" s="76"/>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row>
    <row r="226" spans="7:48" s="73" customFormat="1">
      <c r="G226" s="76"/>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row>
    <row r="227" spans="7:48" s="73" customFormat="1">
      <c r="G227" s="76"/>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row>
    <row r="228" spans="7:48" s="73" customFormat="1">
      <c r="G228" s="76"/>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row>
    <row r="229" spans="7:48" s="73" customFormat="1">
      <c r="G229" s="76"/>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row>
    <row r="230" spans="7:48" s="73" customFormat="1">
      <c r="G230" s="76"/>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row>
    <row r="231" spans="7:48" s="73" customFormat="1">
      <c r="G231" s="76"/>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row>
    <row r="232" spans="7:48" s="73" customFormat="1">
      <c r="G232" s="76"/>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row>
    <row r="233" spans="7:48" s="73" customFormat="1">
      <c r="G233" s="76"/>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row>
    <row r="234" spans="7:48" s="73" customFormat="1">
      <c r="G234" s="76"/>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row>
    <row r="235" spans="7:48" s="73" customFormat="1">
      <c r="G235" s="76"/>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row>
    <row r="236" spans="7:48" s="73" customFormat="1">
      <c r="G236" s="76"/>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row>
    <row r="237" spans="7:48" s="73" customFormat="1">
      <c r="G237" s="76"/>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row>
    <row r="238" spans="7:48" s="73" customFormat="1">
      <c r="G238" s="76"/>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row>
    <row r="239" spans="7:48" s="73" customFormat="1">
      <c r="G239" s="76"/>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row>
    <row r="240" spans="7:48" s="73" customFormat="1">
      <c r="G240" s="76"/>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row>
    <row r="241" spans="7:48" s="73" customFormat="1">
      <c r="G241" s="76"/>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row>
    <row r="242" spans="7:48" s="73" customFormat="1">
      <c r="G242" s="76"/>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row>
    <row r="243" spans="7:48" s="73" customFormat="1">
      <c r="G243" s="76"/>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row>
    <row r="244" spans="7:48" s="73" customFormat="1">
      <c r="G244" s="76"/>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row>
    <row r="245" spans="7:48" s="73" customFormat="1">
      <c r="G245" s="76"/>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row>
    <row r="246" spans="7:48" s="73" customFormat="1">
      <c r="G246" s="76"/>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row>
    <row r="247" spans="7:48" s="73" customFormat="1">
      <c r="G247" s="76"/>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row>
    <row r="248" spans="7:48" s="73" customFormat="1">
      <c r="G248" s="76"/>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row>
    <row r="249" spans="7:48" s="73" customFormat="1">
      <c r="G249" s="76"/>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row>
    <row r="250" spans="7:48" s="73" customFormat="1">
      <c r="G250" s="76"/>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row>
    <row r="251" spans="7:48" s="73" customFormat="1">
      <c r="G251" s="76"/>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row>
    <row r="252" spans="7:48" s="73" customFormat="1">
      <c r="G252" s="76"/>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row>
    <row r="253" spans="7:48" s="73" customFormat="1">
      <c r="G253" s="76"/>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row>
    <row r="254" spans="7:48" s="73" customFormat="1">
      <c r="G254" s="76"/>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row>
    <row r="255" spans="7:48" s="73" customFormat="1">
      <c r="G255" s="76"/>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row>
    <row r="256" spans="7:48" s="73" customFormat="1">
      <c r="G256" s="76"/>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row>
    <row r="257" spans="7:48" s="73" customFormat="1">
      <c r="G257" s="76"/>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row>
    <row r="258" spans="7:48" s="73" customFormat="1">
      <c r="G258" s="76"/>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row>
    <row r="259" spans="7:48" s="73" customFormat="1">
      <c r="G259" s="76"/>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row>
    <row r="260" spans="7:48" s="73" customFormat="1">
      <c r="G260" s="76"/>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row>
    <row r="261" spans="7:48" s="73" customFormat="1">
      <c r="G261" s="76"/>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row>
    <row r="262" spans="7:48" s="73" customFormat="1">
      <c r="G262" s="76"/>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row>
    <row r="263" spans="7:48" s="73" customFormat="1">
      <c r="G263" s="76"/>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row>
    <row r="264" spans="7:48" s="73" customFormat="1">
      <c r="G264" s="76"/>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row>
    <row r="265" spans="7:48" s="73" customFormat="1">
      <c r="G265" s="76"/>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row>
    <row r="266" spans="7:48" s="73" customFormat="1">
      <c r="G266" s="76"/>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row>
    <row r="267" spans="7:48" s="73" customFormat="1">
      <c r="G267" s="76"/>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row>
    <row r="268" spans="7:48" s="73" customFormat="1">
      <c r="G268" s="76"/>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row>
    <row r="269" spans="7:48" s="73" customFormat="1">
      <c r="G269" s="76"/>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row>
    <row r="270" spans="7:48" s="73" customFormat="1">
      <c r="G270" s="76"/>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row>
    <row r="271" spans="7:48" s="73" customFormat="1">
      <c r="G271" s="76"/>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row>
    <row r="272" spans="7:48" s="73" customFormat="1">
      <c r="G272" s="76"/>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row>
    <row r="273" spans="7:48" s="73" customFormat="1">
      <c r="G273" s="76"/>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row>
    <row r="274" spans="7:48" s="73" customFormat="1">
      <c r="G274" s="76"/>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row>
    <row r="275" spans="7:48" s="73" customFormat="1">
      <c r="G275" s="76"/>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row>
    <row r="276" spans="7:48" s="73" customFormat="1">
      <c r="G276" s="76"/>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row>
    <row r="277" spans="7:48" s="73" customFormat="1">
      <c r="G277" s="76"/>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row>
    <row r="278" spans="7:48" s="73" customFormat="1">
      <c r="G278" s="76"/>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row>
    <row r="279" spans="7:48" s="73" customFormat="1">
      <c r="G279" s="76"/>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row>
    <row r="280" spans="7:48" s="73" customFormat="1">
      <c r="G280" s="76"/>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row>
    <row r="281" spans="7:48" s="73" customFormat="1">
      <c r="G281" s="76"/>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row>
    <row r="282" spans="7:48" s="73" customFormat="1">
      <c r="G282" s="76"/>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row>
    <row r="283" spans="7:48" s="73" customFormat="1">
      <c r="G283" s="76"/>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row>
    <row r="284" spans="7:48" s="73" customFormat="1">
      <c r="G284" s="76"/>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row>
    <row r="285" spans="7:48" s="73" customFormat="1">
      <c r="G285" s="76"/>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row>
    <row r="286" spans="7:48" s="73" customFormat="1">
      <c r="G286" s="76"/>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row>
    <row r="287" spans="7:48" s="73" customFormat="1">
      <c r="G287" s="76"/>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row>
    <row r="288" spans="7:48" s="73" customFormat="1">
      <c r="G288" s="76"/>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row>
    <row r="289" spans="7:48" s="73" customFormat="1">
      <c r="G289" s="76"/>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row>
    <row r="290" spans="7:48" s="73" customFormat="1">
      <c r="G290" s="76"/>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row>
    <row r="291" spans="7:48" s="73" customFormat="1">
      <c r="G291" s="76"/>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row>
    <row r="292" spans="7:48" s="73" customFormat="1">
      <c r="G292" s="76"/>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row>
    <row r="293" spans="7:48" s="73" customFormat="1">
      <c r="G293" s="76"/>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row>
    <row r="294" spans="7:48" s="73" customFormat="1">
      <c r="G294" s="76"/>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row>
    <row r="295" spans="7:48" s="73" customFormat="1">
      <c r="G295" s="76"/>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row>
    <row r="296" spans="7:48" s="73" customFormat="1">
      <c r="G296" s="76"/>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row>
    <row r="297" spans="7:48" s="73" customFormat="1">
      <c r="G297" s="76"/>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row>
  </sheetData>
  <sheetProtection algorithmName="SHA-512" hashValue="yPywgDsoxm5bzx+hDTZqmull5MqoM6fpjuAKTGOH1Wd5f+uXp9wLNkmtqjgO8YSjUOOWO102mttdKt5k//hjpA==" saltValue="TNR7SoyLeYrcln4uqGBOUg==" spinCount="100000" sheet="1" objects="1" scenarios="1"/>
  <mergeCells count="11">
    <mergeCell ref="A27:G27"/>
    <mergeCell ref="B28:D28"/>
    <mergeCell ref="E28:G28"/>
    <mergeCell ref="A37:D37"/>
    <mergeCell ref="A6:F6"/>
    <mergeCell ref="A7:F7"/>
    <mergeCell ref="A19:C19"/>
    <mergeCell ref="A10:B10"/>
    <mergeCell ref="A11:A16"/>
    <mergeCell ref="A17:B17"/>
    <mergeCell ref="A9:G9"/>
  </mergeCells>
  <pageMargins left="0.7" right="0.7" top="0.75" bottom="0.75" header="0.3" footer="0.3"/>
  <pageSetup paperSize="9" orientation="portrait" r:id="rId1"/>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FBD1-8A06-4EB0-A38A-E81F04956661}">
  <sheetPr codeName="Sheet26">
    <tabColor rgb="FF00B050"/>
  </sheetPr>
  <dimension ref="H3:M35"/>
  <sheetViews>
    <sheetView topLeftCell="A17" workbookViewId="0">
      <selection activeCell="Q17" sqref="Q17"/>
    </sheetView>
  </sheetViews>
  <sheetFormatPr defaultColWidth="8.85546875" defaultRowHeight="15"/>
  <sheetData>
    <row r="3" spans="8:13" ht="14.45" customHeight="1">
      <c r="H3" s="1095" t="s">
        <v>1457</v>
      </c>
      <c r="I3" s="1095"/>
      <c r="J3" s="1095"/>
      <c r="K3" s="1095"/>
      <c r="L3" s="1095"/>
      <c r="M3" s="1095"/>
    </row>
    <row r="4" spans="8:13" ht="14.45" customHeight="1">
      <c r="H4" s="1095"/>
      <c r="I4" s="1095"/>
      <c r="J4" s="1095"/>
      <c r="K4" s="1095"/>
      <c r="L4" s="1095"/>
      <c r="M4" s="1095"/>
    </row>
    <row r="5" spans="8:13">
      <c r="H5" s="101"/>
      <c r="I5" s="101"/>
      <c r="J5" s="101"/>
      <c r="K5" s="101"/>
      <c r="L5" s="101"/>
    </row>
    <row r="23" spans="8:13">
      <c r="H23" s="1096"/>
      <c r="I23" s="1096"/>
      <c r="J23" s="1096"/>
      <c r="K23" s="1096"/>
      <c r="L23" s="1096"/>
      <c r="M23" s="1096"/>
    </row>
    <row r="24" spans="8:13">
      <c r="H24" s="1096"/>
      <c r="I24" s="1096"/>
      <c r="J24" s="1096"/>
      <c r="K24" s="1096"/>
      <c r="L24" s="1096"/>
      <c r="M24" s="1096"/>
    </row>
    <row r="25" spans="8:13">
      <c r="H25" s="1062"/>
      <c r="I25" s="1062"/>
      <c r="J25" s="1062"/>
      <c r="K25" s="1062"/>
      <c r="L25" s="1062"/>
      <c r="M25" s="1062"/>
    </row>
    <row r="26" spans="8:13">
      <c r="H26" s="1097" t="s">
        <v>1458</v>
      </c>
      <c r="I26" s="1097"/>
      <c r="J26" s="1097"/>
      <c r="K26" s="1097"/>
      <c r="L26" s="1097"/>
      <c r="M26" s="1097"/>
    </row>
    <row r="27" spans="8:13">
      <c r="H27" s="1097"/>
      <c r="I27" s="1097"/>
      <c r="J27" s="1097"/>
      <c r="K27" s="1097"/>
      <c r="L27" s="1097"/>
      <c r="M27" s="1097"/>
    </row>
    <row r="28" spans="8:13">
      <c r="H28" s="1062" t="s">
        <v>495</v>
      </c>
      <c r="I28" s="1062"/>
      <c r="J28" s="1062"/>
      <c r="K28" s="1062"/>
      <c r="L28" s="1062"/>
      <c r="M28" s="1062"/>
    </row>
    <row r="29" spans="8:13">
      <c r="H29" s="1062" t="s">
        <v>521</v>
      </c>
      <c r="I29" s="1062"/>
      <c r="J29" s="1062"/>
      <c r="K29" s="1062"/>
      <c r="L29" s="1062"/>
      <c r="M29" s="1062"/>
    </row>
    <row r="30" spans="8:13">
      <c r="H30" s="1062" t="s">
        <v>1459</v>
      </c>
      <c r="I30" s="1062"/>
      <c r="J30" s="1062"/>
      <c r="K30" s="1062"/>
      <c r="L30" s="1062"/>
      <c r="M30" s="1062"/>
    </row>
    <row r="31" spans="8:13">
      <c r="H31" s="103" t="s">
        <v>498</v>
      </c>
    </row>
    <row r="33" spans="8:13">
      <c r="H33" s="1063" t="s">
        <v>1239</v>
      </c>
      <c r="I33" s="1063"/>
      <c r="J33" s="1063"/>
      <c r="K33" s="1063"/>
      <c r="L33" s="1063"/>
      <c r="M33" s="1063"/>
    </row>
    <row r="34" spans="8:13">
      <c r="H34" s="1063"/>
      <c r="I34" s="1063"/>
      <c r="J34" s="1063"/>
      <c r="K34" s="1063"/>
      <c r="L34" s="1063"/>
      <c r="M34" s="1063"/>
    </row>
    <row r="35" spans="8:13">
      <c r="H35" s="1062" t="s">
        <v>312</v>
      </c>
      <c r="I35" s="1062"/>
      <c r="J35" s="1062"/>
      <c r="K35" s="1062"/>
      <c r="L35" s="1062"/>
      <c r="M35" s="1062"/>
    </row>
  </sheetData>
  <mergeCells count="9">
    <mergeCell ref="H3:M4"/>
    <mergeCell ref="H23:M24"/>
    <mergeCell ref="H25:M25"/>
    <mergeCell ref="H33:M34"/>
    <mergeCell ref="H35:M35"/>
    <mergeCell ref="H28:M28"/>
    <mergeCell ref="H26:M27"/>
    <mergeCell ref="H29:M29"/>
    <mergeCell ref="H30:M30"/>
  </mergeCells>
  <hyperlinks>
    <hyperlink ref="H28:M28" location="Energy!A1" display="Energy" xr:uid="{5CA2C437-2689-49BC-B976-4F86E70980A7}"/>
    <hyperlink ref="H29:M29" location="Water!A1" display="Water" xr:uid="{7831AC3F-9176-40BE-889A-DE370E368703}"/>
    <hyperlink ref="H30:M30" location="Biodiversity!A1" display="Biodiversity" xr:uid="{BDED1EC6-4B92-44ED-937C-5606AB6CC08B}"/>
    <hyperlink ref="H31" location="Emissions!A1" display="Emissions" xr:uid="{0D2BFCC0-4C23-45A5-B960-44583661D087}"/>
    <hyperlink ref="H35:M35" location="'Material Topics'!A1" display="Material Topics" xr:uid="{B850C729-DB33-4E1A-99CF-A8EF81920C64}"/>
  </hyperlinks>
  <pageMargins left="0.7" right="0.7" top="0.75" bottom="0.75" header="0.3" footer="0.3"/>
  <customProperties>
    <customPr name="_pios_id" r:id="rId1"/>
  </customPropertie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A111-A807-4A51-B06C-6FAF0367433D}">
  <sheetPr codeName="Sheet13">
    <tabColor rgb="FF00B050"/>
  </sheetPr>
  <dimension ref="A1:AL114"/>
  <sheetViews>
    <sheetView topLeftCell="A60" zoomScale="80" zoomScaleNormal="80" workbookViewId="0">
      <selection activeCell="E8" sqref="E8"/>
    </sheetView>
  </sheetViews>
  <sheetFormatPr defaultColWidth="8.85546875" defaultRowHeight="15"/>
  <cols>
    <col min="1" max="4" width="35.42578125" customWidth="1"/>
    <col min="5" max="5" width="25.42578125" customWidth="1"/>
    <col min="6" max="6" width="19.42578125" customWidth="1"/>
    <col min="7" max="7" width="9.140625" style="68"/>
    <col min="8" max="8" width="9.140625" style="284"/>
    <col min="9" max="11" width="19" style="284" customWidth="1"/>
    <col min="12" max="21" width="9.140625" style="284"/>
    <col min="22" max="38" width="9.140625" style="68"/>
  </cols>
  <sheetData>
    <row r="1" spans="1:38" s="157" customFormat="1">
      <c r="A1" s="137"/>
      <c r="B1" s="137"/>
      <c r="C1" s="137"/>
      <c r="D1" s="137"/>
      <c r="I1" s="284"/>
      <c r="J1" s="284"/>
      <c r="K1" s="284"/>
      <c r="L1" s="284"/>
      <c r="M1" s="284"/>
      <c r="N1" s="284"/>
      <c r="O1" s="284"/>
      <c r="P1" s="284"/>
      <c r="Q1" s="284"/>
      <c r="R1" s="284"/>
      <c r="S1" s="284"/>
      <c r="T1" s="284"/>
      <c r="U1" s="284"/>
      <c r="V1" s="284"/>
      <c r="W1" s="284"/>
      <c r="X1" s="284"/>
      <c r="Y1" s="284"/>
      <c r="Z1" s="284"/>
      <c r="AA1" s="284"/>
    </row>
    <row r="2" spans="1:38" s="157" customFormat="1">
      <c r="A2" s="137"/>
      <c r="B2" s="137"/>
      <c r="C2" s="137"/>
      <c r="D2" s="137"/>
      <c r="I2" s="284"/>
      <c r="J2" s="284"/>
      <c r="K2" s="284"/>
      <c r="L2" s="284"/>
      <c r="M2" s="284"/>
      <c r="N2" s="284"/>
      <c r="O2" s="284"/>
      <c r="P2" s="284"/>
      <c r="Q2" s="284"/>
      <c r="R2" s="284"/>
      <c r="S2" s="284"/>
      <c r="T2" s="284"/>
      <c r="U2" s="284"/>
      <c r="V2" s="284"/>
      <c r="W2" s="284"/>
      <c r="X2" s="284"/>
      <c r="Y2" s="284"/>
      <c r="Z2" s="284"/>
      <c r="AA2" s="284"/>
    </row>
    <row r="3" spans="1:38" s="157" customFormat="1" ht="23.25">
      <c r="A3" s="304" t="s">
        <v>41</v>
      </c>
      <c r="B3" s="137"/>
      <c r="C3" s="137"/>
      <c r="D3" s="137"/>
      <c r="I3" s="284"/>
      <c r="J3" s="284"/>
      <c r="K3" s="284"/>
      <c r="L3" s="284"/>
      <c r="M3" s="284"/>
      <c r="N3" s="284"/>
      <c r="O3" s="284"/>
      <c r="P3" s="284"/>
      <c r="Q3" s="284"/>
      <c r="R3" s="284"/>
      <c r="S3" s="284"/>
      <c r="T3" s="284"/>
      <c r="U3" s="284"/>
      <c r="V3" s="284"/>
      <c r="W3" s="284"/>
      <c r="X3" s="284"/>
      <c r="Y3" s="284"/>
      <c r="Z3" s="284"/>
      <c r="AA3" s="284"/>
    </row>
    <row r="4" spans="1:38" s="157" customFormat="1">
      <c r="A4" s="137"/>
      <c r="B4" s="137"/>
      <c r="C4" s="137"/>
      <c r="D4" s="137"/>
      <c r="I4" s="284"/>
      <c r="J4" s="284"/>
      <c r="K4" s="284"/>
      <c r="L4" s="284"/>
      <c r="M4" s="284"/>
      <c r="N4" s="284"/>
      <c r="O4" s="284"/>
      <c r="P4" s="284"/>
      <c r="Q4" s="284"/>
      <c r="R4" s="284"/>
      <c r="S4" s="284"/>
      <c r="T4" s="284"/>
      <c r="U4" s="284"/>
      <c r="V4" s="284"/>
      <c r="W4" s="284"/>
      <c r="X4" s="284"/>
      <c r="Y4" s="284"/>
      <c r="Z4" s="284"/>
      <c r="AA4" s="284"/>
    </row>
    <row r="5" spans="1:38" s="157" customFormat="1">
      <c r="A5" s="137"/>
      <c r="B5" s="137"/>
      <c r="C5" s="137"/>
      <c r="D5" s="137"/>
      <c r="I5" s="284"/>
      <c r="J5" s="284"/>
      <c r="K5" s="284"/>
      <c r="L5" s="284"/>
      <c r="M5" s="284"/>
      <c r="N5" s="284"/>
      <c r="O5" s="284"/>
      <c r="P5" s="284"/>
      <c r="Q5" s="284"/>
      <c r="R5" s="284"/>
      <c r="S5" s="284"/>
      <c r="T5" s="284"/>
      <c r="U5" s="284"/>
      <c r="V5" s="284"/>
      <c r="W5" s="284"/>
      <c r="X5" s="284"/>
      <c r="Y5" s="284"/>
      <c r="Z5" s="284"/>
      <c r="AA5" s="284"/>
    </row>
    <row r="6" spans="1:38" ht="35.25" customHeight="1">
      <c r="A6" s="1101" t="s">
        <v>1460</v>
      </c>
      <c r="B6" s="1101"/>
      <c r="C6" s="1101"/>
      <c r="D6" s="1101"/>
      <c r="E6" s="302"/>
      <c r="F6" s="302"/>
      <c r="G6" s="302"/>
      <c r="H6" s="157"/>
      <c r="AB6"/>
      <c r="AC6"/>
      <c r="AD6"/>
      <c r="AE6"/>
      <c r="AF6"/>
      <c r="AG6"/>
      <c r="AH6"/>
      <c r="AI6"/>
      <c r="AJ6"/>
      <c r="AK6"/>
      <c r="AL6"/>
    </row>
    <row r="7" spans="1:38" ht="75.95" customHeight="1">
      <c r="A7" s="958" t="s">
        <v>1461</v>
      </c>
      <c r="B7" s="958"/>
      <c r="C7" s="958"/>
      <c r="D7" s="958"/>
      <c r="E7" s="197"/>
      <c r="F7" s="197"/>
      <c r="G7" s="197"/>
      <c r="H7" s="157"/>
      <c r="AB7"/>
      <c r="AC7"/>
      <c r="AD7"/>
      <c r="AE7"/>
      <c r="AF7"/>
      <c r="AG7"/>
      <c r="AH7"/>
      <c r="AI7"/>
      <c r="AJ7"/>
      <c r="AK7"/>
      <c r="AL7"/>
    </row>
    <row r="8" spans="1:38">
      <c r="A8" s="72"/>
      <c r="B8" s="72"/>
      <c r="C8" s="72"/>
      <c r="D8" s="72"/>
      <c r="E8" s="72"/>
      <c r="F8" s="111"/>
      <c r="G8" s="72"/>
      <c r="AB8"/>
      <c r="AC8"/>
      <c r="AD8"/>
      <c r="AE8"/>
      <c r="AF8"/>
      <c r="AG8"/>
      <c r="AH8"/>
      <c r="AI8"/>
      <c r="AJ8"/>
      <c r="AK8"/>
      <c r="AL8"/>
    </row>
    <row r="9" spans="1:38">
      <c r="A9" s="303"/>
      <c r="B9" s="303"/>
      <c r="C9" s="303"/>
      <c r="D9" s="303"/>
      <c r="E9" s="285"/>
      <c r="F9" s="72"/>
    </row>
    <row r="10" spans="1:38" ht="15.75">
      <c r="A10" s="1100" t="s">
        <v>1462</v>
      </c>
      <c r="B10" s="1100"/>
      <c r="C10" s="1100"/>
      <c r="D10" s="1100"/>
      <c r="E10" s="306"/>
      <c r="F10" s="305"/>
    </row>
    <row r="11" spans="1:38">
      <c r="A11" s="1092" t="s">
        <v>1254</v>
      </c>
      <c r="B11" s="1092"/>
      <c r="C11" s="345">
        <v>2022</v>
      </c>
      <c r="D11" s="345">
        <v>2023</v>
      </c>
      <c r="E11" s="137"/>
      <c r="F11" s="18"/>
    </row>
    <row r="12" spans="1:38">
      <c r="A12" s="345" t="s">
        <v>1463</v>
      </c>
      <c r="B12" s="345" t="s">
        <v>1289</v>
      </c>
      <c r="C12" s="353" t="s">
        <v>1464</v>
      </c>
      <c r="D12" s="353" t="s">
        <v>1464</v>
      </c>
      <c r="E12" s="137"/>
      <c r="F12" s="18"/>
    </row>
    <row r="13" spans="1:38">
      <c r="A13" s="1067" t="s">
        <v>1465</v>
      </c>
      <c r="B13" s="349" t="s">
        <v>1247</v>
      </c>
      <c r="C13" s="350">
        <v>3196.0659999999998</v>
      </c>
      <c r="D13" s="678">
        <v>3196.07</v>
      </c>
      <c r="E13" s="137"/>
      <c r="F13" s="18"/>
    </row>
    <row r="14" spans="1:38">
      <c r="A14" s="1067" t="s">
        <v>1465</v>
      </c>
      <c r="B14" s="349" t="s">
        <v>1248</v>
      </c>
      <c r="C14" s="350">
        <v>2123.88</v>
      </c>
      <c r="D14" s="678">
        <v>2123.88</v>
      </c>
      <c r="E14" s="137"/>
      <c r="F14" s="18"/>
    </row>
    <row r="15" spans="1:38">
      <c r="A15" s="1067" t="s">
        <v>1465</v>
      </c>
      <c r="B15" s="349" t="s">
        <v>1249</v>
      </c>
      <c r="C15" s="350">
        <v>7781.09</v>
      </c>
      <c r="D15" s="678">
        <v>7894.45</v>
      </c>
      <c r="E15" s="137"/>
      <c r="F15" s="18"/>
    </row>
    <row r="16" spans="1:38">
      <c r="A16" s="1067" t="s">
        <v>1465</v>
      </c>
      <c r="B16" s="349" t="s">
        <v>1250</v>
      </c>
      <c r="C16" s="350">
        <v>4906</v>
      </c>
      <c r="D16" s="678">
        <v>4906</v>
      </c>
      <c r="E16" s="137"/>
      <c r="F16" s="18"/>
    </row>
    <row r="17" spans="1:6">
      <c r="A17" s="1067" t="s">
        <v>1465</v>
      </c>
      <c r="B17" s="351" t="s">
        <v>1255</v>
      </c>
      <c r="C17" s="352">
        <v>18007.03</v>
      </c>
      <c r="D17" s="477">
        <v>18120.39</v>
      </c>
      <c r="E17" s="137"/>
      <c r="F17" s="18"/>
    </row>
    <row r="18" spans="1:6">
      <c r="A18" s="1067" t="s">
        <v>1466</v>
      </c>
      <c r="B18" s="349" t="s">
        <v>1247</v>
      </c>
      <c r="C18" s="350">
        <v>316</v>
      </c>
      <c r="D18" s="678">
        <v>332</v>
      </c>
      <c r="E18" s="137"/>
      <c r="F18" s="18"/>
    </row>
    <row r="19" spans="1:6">
      <c r="A19" s="1067" t="s">
        <v>1466</v>
      </c>
      <c r="B19" s="349" t="s">
        <v>1248</v>
      </c>
      <c r="C19" s="350">
        <v>786.61300000000006</v>
      </c>
      <c r="D19" s="678">
        <v>899.05</v>
      </c>
      <c r="E19" s="137"/>
      <c r="F19" s="18"/>
    </row>
    <row r="20" spans="1:6">
      <c r="A20" s="1067" t="s">
        <v>1466</v>
      </c>
      <c r="B20" s="349" t="s">
        <v>1249</v>
      </c>
      <c r="C20" s="350">
        <v>2526.12</v>
      </c>
      <c r="D20" s="678">
        <v>2538.5</v>
      </c>
      <c r="E20" s="137"/>
      <c r="F20" s="18"/>
    </row>
    <row r="21" spans="1:6">
      <c r="A21" s="1067" t="s">
        <v>1466</v>
      </c>
      <c r="B21" s="349" t="s">
        <v>1250</v>
      </c>
      <c r="C21" s="350">
        <v>318.5573</v>
      </c>
      <c r="D21" s="678">
        <v>321.12</v>
      </c>
      <c r="E21" s="137"/>
      <c r="F21" s="18"/>
    </row>
    <row r="22" spans="1:6">
      <c r="A22" s="1067" t="s">
        <v>1466</v>
      </c>
      <c r="B22" s="351" t="s">
        <v>1255</v>
      </c>
      <c r="C22" s="352">
        <v>3947.2902999999997</v>
      </c>
      <c r="D22" s="477">
        <v>4090.67</v>
      </c>
      <c r="E22" s="137"/>
      <c r="F22" s="18"/>
    </row>
    <row r="23" spans="1:6">
      <c r="A23" s="1067" t="s">
        <v>1467</v>
      </c>
      <c r="B23" s="349" t="s">
        <v>1247</v>
      </c>
      <c r="C23" s="350">
        <v>0</v>
      </c>
      <c r="D23" s="678">
        <v>0</v>
      </c>
      <c r="E23" s="137"/>
      <c r="F23" s="18"/>
    </row>
    <row r="24" spans="1:6">
      <c r="A24" s="1067" t="s">
        <v>1467</v>
      </c>
      <c r="B24" s="349" t="s">
        <v>1248</v>
      </c>
      <c r="C24" s="350">
        <v>1.23</v>
      </c>
      <c r="D24" s="678">
        <v>1.91</v>
      </c>
      <c r="E24" s="137"/>
      <c r="F24" s="18"/>
    </row>
    <row r="25" spans="1:6">
      <c r="A25" s="1067" t="s">
        <v>1467</v>
      </c>
      <c r="B25" s="349" t="s">
        <v>1249</v>
      </c>
      <c r="C25" s="350">
        <v>104.17</v>
      </c>
      <c r="D25" s="678">
        <v>114.53</v>
      </c>
      <c r="E25" s="137"/>
      <c r="F25" s="18"/>
    </row>
    <row r="26" spans="1:6">
      <c r="A26" s="1067" t="s">
        <v>1467</v>
      </c>
      <c r="B26" s="349" t="s">
        <v>1250</v>
      </c>
      <c r="C26" s="350">
        <v>0</v>
      </c>
      <c r="D26" s="678">
        <v>0</v>
      </c>
      <c r="E26" s="137"/>
      <c r="F26" s="18"/>
    </row>
    <row r="27" spans="1:6">
      <c r="A27" s="1067" t="s">
        <v>1467</v>
      </c>
      <c r="B27" s="351" t="s">
        <v>1255</v>
      </c>
      <c r="C27" s="352">
        <v>105.4</v>
      </c>
      <c r="D27" s="477">
        <v>116.44</v>
      </c>
      <c r="E27" s="137"/>
      <c r="F27" s="18"/>
    </row>
    <row r="28" spans="1:6">
      <c r="A28" s="1099" t="s">
        <v>1468</v>
      </c>
      <c r="B28" s="349" t="s">
        <v>1247</v>
      </c>
      <c r="C28" s="350">
        <v>316</v>
      </c>
      <c r="D28" s="678">
        <v>332</v>
      </c>
      <c r="E28" s="137"/>
      <c r="F28" s="18"/>
    </row>
    <row r="29" spans="1:6">
      <c r="A29" s="1099" t="s">
        <v>1469</v>
      </c>
      <c r="B29" s="349" t="s">
        <v>1248</v>
      </c>
      <c r="C29" s="350">
        <v>785.38300000000004</v>
      </c>
      <c r="D29" s="678">
        <v>897.14</v>
      </c>
      <c r="E29" s="137"/>
      <c r="F29" s="18"/>
    </row>
    <row r="30" spans="1:6">
      <c r="A30" s="1099" t="s">
        <v>1469</v>
      </c>
      <c r="B30" s="349" t="s">
        <v>1249</v>
      </c>
      <c r="C30" s="350">
        <v>2421.9499999999998</v>
      </c>
      <c r="D30" s="678">
        <v>2423.9699999999998</v>
      </c>
      <c r="E30" s="137"/>
      <c r="F30" s="18"/>
    </row>
    <row r="31" spans="1:6">
      <c r="A31" s="1099" t="s">
        <v>1469</v>
      </c>
      <c r="B31" s="349" t="s">
        <v>1250</v>
      </c>
      <c r="C31" s="350">
        <v>318.5573</v>
      </c>
      <c r="D31" s="678">
        <v>321.12</v>
      </c>
      <c r="E31" s="137"/>
      <c r="F31" s="18"/>
    </row>
    <row r="32" spans="1:6">
      <c r="A32" s="1099" t="s">
        <v>1469</v>
      </c>
      <c r="B32" s="351" t="s">
        <v>1255</v>
      </c>
      <c r="C32" s="352">
        <v>3841.8903</v>
      </c>
      <c r="D32" s="477">
        <v>3974.23</v>
      </c>
      <c r="E32" s="137"/>
      <c r="F32" s="18"/>
    </row>
    <row r="33" spans="1:8">
      <c r="A33" s="1099" t="s">
        <v>1470</v>
      </c>
      <c r="B33" s="349" t="s">
        <v>1247</v>
      </c>
      <c r="C33" s="350">
        <v>2</v>
      </c>
      <c r="D33" s="678">
        <v>16</v>
      </c>
      <c r="E33" s="137"/>
      <c r="F33" s="18"/>
    </row>
    <row r="34" spans="1:8">
      <c r="A34" s="1099" t="s">
        <v>1471</v>
      </c>
      <c r="B34" s="349" t="s">
        <v>1248</v>
      </c>
      <c r="C34" s="350">
        <v>251.63</v>
      </c>
      <c r="D34" s="678">
        <v>112.44</v>
      </c>
      <c r="E34" s="137"/>
      <c r="F34" s="18"/>
    </row>
    <row r="35" spans="1:8">
      <c r="A35" s="1099" t="s">
        <v>1471</v>
      </c>
      <c r="B35" s="349" t="s">
        <v>1249</v>
      </c>
      <c r="C35" s="350">
        <v>21.2</v>
      </c>
      <c r="D35" s="678">
        <v>12.4</v>
      </c>
      <c r="E35" s="137"/>
      <c r="F35" s="18"/>
    </row>
    <row r="36" spans="1:8">
      <c r="A36" s="1099" t="s">
        <v>1471</v>
      </c>
      <c r="B36" s="349" t="s">
        <v>1250</v>
      </c>
      <c r="C36" s="350">
        <v>0.28000000000000003</v>
      </c>
      <c r="D36" s="678">
        <v>2.5628000000000002</v>
      </c>
      <c r="E36" s="137"/>
      <c r="F36" s="18"/>
    </row>
    <row r="37" spans="1:8">
      <c r="A37" s="1099" t="s">
        <v>1471</v>
      </c>
      <c r="B37" s="351" t="s">
        <v>1255</v>
      </c>
      <c r="C37" s="352">
        <v>275.11</v>
      </c>
      <c r="D37" s="477">
        <v>143.4</v>
      </c>
      <c r="E37" s="137"/>
      <c r="F37" s="18"/>
    </row>
    <row r="38" spans="1:8">
      <c r="A38" s="1099" t="s">
        <v>1472</v>
      </c>
      <c r="B38" s="349" t="s">
        <v>1247</v>
      </c>
      <c r="C38" s="350">
        <v>0</v>
      </c>
      <c r="D38" s="678">
        <v>0</v>
      </c>
      <c r="E38" s="137"/>
      <c r="F38" s="18"/>
    </row>
    <row r="39" spans="1:8">
      <c r="A39" s="1099" t="s">
        <v>1473</v>
      </c>
      <c r="B39" s="349" t="s">
        <v>1248</v>
      </c>
      <c r="C39" s="350">
        <v>1</v>
      </c>
      <c r="D39" s="678">
        <v>0.68</v>
      </c>
      <c r="E39" s="137"/>
      <c r="F39" s="18"/>
    </row>
    <row r="40" spans="1:8">
      <c r="A40" s="1099" t="s">
        <v>1473</v>
      </c>
      <c r="B40" s="349" t="s">
        <v>1249</v>
      </c>
      <c r="C40" s="350">
        <v>2</v>
      </c>
      <c r="D40" s="678">
        <v>10.36</v>
      </c>
      <c r="E40" s="137"/>
      <c r="F40" s="18"/>
    </row>
    <row r="41" spans="1:8">
      <c r="A41" s="1099" t="s">
        <v>1473</v>
      </c>
      <c r="B41" s="349" t="s">
        <v>1250</v>
      </c>
      <c r="C41" s="350">
        <v>0</v>
      </c>
      <c r="D41" s="678">
        <v>0</v>
      </c>
      <c r="E41" s="137"/>
      <c r="F41" s="18"/>
    </row>
    <row r="42" spans="1:8">
      <c r="A42" s="1099" t="s">
        <v>1473</v>
      </c>
      <c r="B42" s="351" t="s">
        <v>1255</v>
      </c>
      <c r="C42" s="352">
        <v>3</v>
      </c>
      <c r="D42" s="477">
        <v>11.04</v>
      </c>
      <c r="E42" s="137"/>
      <c r="F42" s="18"/>
    </row>
    <row r="43" spans="1:8">
      <c r="A43" s="1067" t="s">
        <v>1474</v>
      </c>
      <c r="B43" s="349" t="s">
        <v>1247</v>
      </c>
      <c r="C43" s="350">
        <v>0</v>
      </c>
      <c r="D43" s="678">
        <v>0</v>
      </c>
      <c r="E43" s="137"/>
      <c r="F43" s="18"/>
    </row>
    <row r="44" spans="1:8">
      <c r="A44" s="1067" t="s">
        <v>1474</v>
      </c>
      <c r="B44" s="349" t="s">
        <v>1248</v>
      </c>
      <c r="C44" s="350">
        <v>0</v>
      </c>
      <c r="D44" s="678">
        <v>0</v>
      </c>
      <c r="E44" s="137"/>
      <c r="F44" s="18"/>
    </row>
    <row r="45" spans="1:8">
      <c r="A45" s="1067" t="s">
        <v>1474</v>
      </c>
      <c r="B45" s="349" t="s">
        <v>1249</v>
      </c>
      <c r="C45" s="350">
        <v>0</v>
      </c>
      <c r="D45" s="678">
        <v>0</v>
      </c>
      <c r="E45" s="137"/>
      <c r="F45" s="18"/>
    </row>
    <row r="46" spans="1:8">
      <c r="A46" s="1067" t="s">
        <v>1474</v>
      </c>
      <c r="B46" s="349" t="s">
        <v>1250</v>
      </c>
      <c r="C46" s="350">
        <v>0</v>
      </c>
      <c r="D46" s="678">
        <v>0</v>
      </c>
      <c r="E46" s="137"/>
      <c r="F46" s="18"/>
      <c r="H46" s="284" t="s">
        <v>331</v>
      </c>
    </row>
    <row r="47" spans="1:8">
      <c r="A47" s="1067" t="s">
        <v>1474</v>
      </c>
      <c r="B47" s="351" t="s">
        <v>1255</v>
      </c>
      <c r="C47" s="352">
        <v>0</v>
      </c>
      <c r="D47" s="477">
        <v>0</v>
      </c>
      <c r="E47" s="137"/>
      <c r="F47" s="18"/>
    </row>
    <row r="48" spans="1:8">
      <c r="A48" s="1067" t="s">
        <v>1475</v>
      </c>
      <c r="B48" s="349" t="s">
        <v>1247</v>
      </c>
      <c r="C48" s="350">
        <v>0</v>
      </c>
      <c r="D48" s="678">
        <v>0</v>
      </c>
      <c r="E48" s="137"/>
      <c r="F48" s="18"/>
    </row>
    <row r="49" spans="1:6">
      <c r="A49" s="1067"/>
      <c r="B49" s="349" t="s">
        <v>1248</v>
      </c>
      <c r="C49" s="350">
        <v>0</v>
      </c>
      <c r="D49" s="678">
        <v>0</v>
      </c>
      <c r="E49" s="137"/>
      <c r="F49" s="18"/>
    </row>
    <row r="50" spans="1:6">
      <c r="A50" s="1067"/>
      <c r="B50" s="349" t="s">
        <v>1249</v>
      </c>
      <c r="C50" s="350">
        <v>0</v>
      </c>
      <c r="D50" s="678">
        <v>0</v>
      </c>
      <c r="E50" s="137"/>
      <c r="F50" s="18"/>
    </row>
    <row r="51" spans="1:6">
      <c r="A51" s="1067" t="s">
        <v>1475</v>
      </c>
      <c r="B51" s="349" t="s">
        <v>1250</v>
      </c>
      <c r="C51" s="350">
        <v>0</v>
      </c>
      <c r="D51" s="678">
        <v>0</v>
      </c>
      <c r="E51" s="137"/>
      <c r="F51" s="18"/>
    </row>
    <row r="52" spans="1:6">
      <c r="A52" s="1067" t="s">
        <v>1475</v>
      </c>
      <c r="B52" s="351" t="s">
        <v>1255</v>
      </c>
      <c r="C52" s="352">
        <v>0</v>
      </c>
      <c r="D52" s="477">
        <v>0</v>
      </c>
      <c r="E52" s="137"/>
      <c r="F52" s="18"/>
    </row>
    <row r="53" spans="1:6">
      <c r="A53" s="1067" t="s">
        <v>1476</v>
      </c>
      <c r="B53" s="349" t="s">
        <v>1247</v>
      </c>
      <c r="C53" s="350">
        <v>0</v>
      </c>
      <c r="D53" s="678">
        <v>0</v>
      </c>
      <c r="E53" s="137"/>
      <c r="F53" s="18"/>
    </row>
    <row r="54" spans="1:6">
      <c r="A54" s="1067"/>
      <c r="B54" s="349" t="s">
        <v>1248</v>
      </c>
      <c r="C54" s="350">
        <v>0</v>
      </c>
      <c r="D54" s="678">
        <v>0</v>
      </c>
      <c r="E54" s="137"/>
      <c r="F54" s="18"/>
    </row>
    <row r="55" spans="1:6">
      <c r="A55" s="1067"/>
      <c r="B55" s="349" t="s">
        <v>1249</v>
      </c>
      <c r="C55" s="350">
        <v>0</v>
      </c>
      <c r="D55" s="678">
        <v>0</v>
      </c>
      <c r="E55" s="137"/>
      <c r="F55" s="18"/>
    </row>
    <row r="56" spans="1:6">
      <c r="A56" s="1067" t="s">
        <v>1476</v>
      </c>
      <c r="B56" s="349" t="s">
        <v>1250</v>
      </c>
      <c r="C56" s="350">
        <v>0</v>
      </c>
      <c r="D56" s="678">
        <v>0</v>
      </c>
      <c r="E56" s="137"/>
      <c r="F56" s="18"/>
    </row>
    <row r="57" spans="1:6">
      <c r="A57" s="1067" t="s">
        <v>1476</v>
      </c>
      <c r="B57" s="351" t="s">
        <v>1255</v>
      </c>
      <c r="C57" s="352">
        <v>0</v>
      </c>
      <c r="D57" s="477">
        <v>0</v>
      </c>
      <c r="E57" s="137"/>
      <c r="F57" s="18"/>
    </row>
    <row r="58" spans="1:6">
      <c r="A58" s="1067" t="s">
        <v>1477</v>
      </c>
      <c r="B58" s="349" t="s">
        <v>1247</v>
      </c>
      <c r="C58" s="350">
        <v>0</v>
      </c>
      <c r="D58" s="678">
        <v>0</v>
      </c>
      <c r="E58" s="137"/>
      <c r="F58" s="18"/>
    </row>
    <row r="59" spans="1:6">
      <c r="A59" s="1067"/>
      <c r="B59" s="349" t="s">
        <v>1248</v>
      </c>
      <c r="C59" s="350">
        <v>0</v>
      </c>
      <c r="D59" s="678">
        <v>0</v>
      </c>
      <c r="E59" s="137"/>
      <c r="F59" s="18"/>
    </row>
    <row r="60" spans="1:6">
      <c r="A60" s="1067"/>
      <c r="B60" s="349" t="s">
        <v>1249</v>
      </c>
      <c r="C60" s="350">
        <v>0</v>
      </c>
      <c r="D60" s="678">
        <v>0</v>
      </c>
      <c r="E60" s="137"/>
      <c r="F60" s="18"/>
    </row>
    <row r="61" spans="1:6">
      <c r="A61" s="1067" t="s">
        <v>1477</v>
      </c>
      <c r="B61" s="349" t="s">
        <v>1250</v>
      </c>
      <c r="C61" s="350">
        <v>0</v>
      </c>
      <c r="D61" s="678">
        <v>0</v>
      </c>
      <c r="E61" s="137"/>
      <c r="F61" s="18"/>
    </row>
    <row r="62" spans="1:6">
      <c r="A62" s="1067" t="s">
        <v>1477</v>
      </c>
      <c r="B62" s="351" t="s">
        <v>1255</v>
      </c>
      <c r="C62" s="352">
        <v>0</v>
      </c>
      <c r="D62" s="477">
        <v>0</v>
      </c>
      <c r="E62" s="137"/>
      <c r="F62" s="18"/>
    </row>
    <row r="63" spans="1:6">
      <c r="A63" s="1067" t="s">
        <v>1478</v>
      </c>
      <c r="B63" s="349" t="s">
        <v>1247</v>
      </c>
      <c r="C63" s="350">
        <v>0</v>
      </c>
      <c r="D63" s="678">
        <v>0</v>
      </c>
      <c r="E63" s="137"/>
      <c r="F63" s="18"/>
    </row>
    <row r="64" spans="1:6">
      <c r="A64" s="1067"/>
      <c r="B64" s="349" t="s">
        <v>1248</v>
      </c>
      <c r="C64" s="350">
        <v>0</v>
      </c>
      <c r="D64" s="678">
        <v>0</v>
      </c>
      <c r="E64" s="137"/>
      <c r="F64" s="18"/>
    </row>
    <row r="65" spans="1:38">
      <c r="A65" s="1067"/>
      <c r="B65" s="349" t="s">
        <v>1249</v>
      </c>
      <c r="C65" s="350">
        <v>0</v>
      </c>
      <c r="D65" s="678">
        <v>0</v>
      </c>
      <c r="E65" s="137"/>
      <c r="F65" s="18"/>
    </row>
    <row r="66" spans="1:38">
      <c r="A66" s="1067" t="s">
        <v>1478</v>
      </c>
      <c r="B66" s="349" t="s">
        <v>1250</v>
      </c>
      <c r="C66" s="350">
        <v>0</v>
      </c>
      <c r="D66" s="678">
        <v>0</v>
      </c>
      <c r="E66" s="137"/>
      <c r="F66" s="18"/>
    </row>
    <row r="67" spans="1:38">
      <c r="A67" s="1067" t="s">
        <v>1478</v>
      </c>
      <c r="B67" s="351" t="s">
        <v>1255</v>
      </c>
      <c r="C67" s="352">
        <v>0</v>
      </c>
      <c r="D67" s="477">
        <v>0</v>
      </c>
      <c r="E67" s="137"/>
      <c r="F67" s="18"/>
    </row>
    <row r="68" spans="1:38" s="157" customFormat="1">
      <c r="A68" s="307"/>
      <c r="B68" s="137"/>
      <c r="C68" s="137"/>
      <c r="D68" s="137"/>
      <c r="E68" s="137"/>
      <c r="F68" s="142"/>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row>
    <row r="69" spans="1:38">
      <c r="A69" s="1098" t="s">
        <v>1479</v>
      </c>
      <c r="B69" s="1098"/>
      <c r="C69" s="1098"/>
      <c r="D69" s="1098"/>
      <c r="E69" s="1098"/>
      <c r="F69" s="20"/>
    </row>
    <row r="70" spans="1:38">
      <c r="A70" s="345" t="s">
        <v>1480</v>
      </c>
      <c r="B70" s="1070">
        <v>2022</v>
      </c>
      <c r="C70" s="1070"/>
      <c r="D70" s="1070">
        <v>2023</v>
      </c>
      <c r="E70" s="1070"/>
      <c r="F70" s="295"/>
      <c r="G70" s="284"/>
    </row>
    <row r="71" spans="1:38" ht="45">
      <c r="A71" s="345" t="s">
        <v>1481</v>
      </c>
      <c r="B71" s="353" t="s">
        <v>1482</v>
      </c>
      <c r="C71" s="353" t="s">
        <v>1483</v>
      </c>
      <c r="D71" s="353" t="s">
        <v>1482</v>
      </c>
      <c r="E71" s="353" t="s">
        <v>1483</v>
      </c>
      <c r="F71" s="295"/>
      <c r="G71" s="284"/>
    </row>
    <row r="72" spans="1:38">
      <c r="A72" s="354" t="s">
        <v>1247</v>
      </c>
      <c r="B72" s="840">
        <v>0</v>
      </c>
      <c r="C72" s="840">
        <v>9.8900000000000002E-2</v>
      </c>
      <c r="D72" s="873">
        <v>0</v>
      </c>
      <c r="E72" s="873">
        <v>0.10390000000000001</v>
      </c>
      <c r="F72" s="157"/>
      <c r="G72" s="284"/>
    </row>
    <row r="73" spans="1:38" ht="15" customHeight="1">
      <c r="A73" s="354" t="s">
        <v>1248</v>
      </c>
      <c r="B73" s="840">
        <v>1.6000000000000001E-3</v>
      </c>
      <c r="C73" s="840">
        <v>0.37040000000000001</v>
      </c>
      <c r="D73" s="873">
        <v>2.0999999999999999E-3</v>
      </c>
      <c r="E73" s="873">
        <v>0.42330000000000001</v>
      </c>
      <c r="F73" s="157"/>
      <c r="G73" s="284"/>
    </row>
    <row r="74" spans="1:38">
      <c r="A74" s="354" t="s">
        <v>1484</v>
      </c>
      <c r="B74" s="840">
        <v>4.1200000000000001E-2</v>
      </c>
      <c r="C74" s="840">
        <v>0.3246</v>
      </c>
      <c r="D74" s="873">
        <v>4.5100000000000001E-2</v>
      </c>
      <c r="E74" s="873">
        <v>0.3216</v>
      </c>
      <c r="F74" s="157"/>
      <c r="G74" s="284"/>
    </row>
    <row r="75" spans="1:38">
      <c r="A75" s="354" t="s">
        <v>1250</v>
      </c>
      <c r="B75" s="840">
        <v>0</v>
      </c>
      <c r="C75" s="840">
        <v>6.4899999999999999E-2</v>
      </c>
      <c r="D75" s="873">
        <v>0</v>
      </c>
      <c r="E75" s="873">
        <v>6.5500000000000003E-2</v>
      </c>
      <c r="F75" s="157"/>
      <c r="G75" s="284"/>
    </row>
    <row r="76" spans="1:38">
      <c r="A76" s="351" t="s">
        <v>1255</v>
      </c>
      <c r="B76" s="842">
        <v>2.6700000000000002E-2</v>
      </c>
      <c r="C76" s="842">
        <v>0.21920000000000001</v>
      </c>
      <c r="D76" s="874">
        <v>2.8500000000000001E-2</v>
      </c>
      <c r="E76" s="874">
        <v>0.22570000000000001</v>
      </c>
      <c r="F76" s="157"/>
      <c r="G76" s="284"/>
    </row>
    <row r="77" spans="1:38" s="157" customFormat="1">
      <c r="A77" s="137"/>
      <c r="B77" s="137"/>
      <c r="C77" s="137"/>
      <c r="D77" s="137"/>
      <c r="E77" s="137"/>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row>
    <row r="78" spans="1:38">
      <c r="A78" s="1098" t="s">
        <v>1485</v>
      </c>
      <c r="B78" s="1098"/>
      <c r="C78" s="1098"/>
      <c r="D78" s="137"/>
      <c r="E78" s="137"/>
      <c r="F78" s="157"/>
      <c r="G78" s="284"/>
    </row>
    <row r="79" spans="1:38">
      <c r="A79" s="345" t="s">
        <v>1254</v>
      </c>
      <c r="B79" s="345">
        <v>2022</v>
      </c>
      <c r="C79" s="345">
        <v>2023</v>
      </c>
      <c r="D79" s="137"/>
      <c r="E79" s="137"/>
      <c r="F79" s="157"/>
      <c r="G79" s="284"/>
    </row>
    <row r="80" spans="1:38">
      <c r="A80" s="345" t="s">
        <v>1486</v>
      </c>
      <c r="B80" s="353" t="s">
        <v>1487</v>
      </c>
      <c r="C80" s="353" t="s">
        <v>1487</v>
      </c>
      <c r="D80" s="137"/>
      <c r="E80" s="137"/>
      <c r="F80" s="157"/>
      <c r="G80" s="284"/>
    </row>
    <row r="81" spans="1:38">
      <c r="A81" s="354" t="s">
        <v>1276</v>
      </c>
      <c r="B81" s="869">
        <v>12418.8</v>
      </c>
      <c r="C81" s="870">
        <v>13676.2</v>
      </c>
      <c r="D81" s="137"/>
      <c r="E81" s="137"/>
      <c r="F81" s="157"/>
      <c r="G81" s="284"/>
    </row>
    <row r="82" spans="1:38">
      <c r="A82" s="354" t="s">
        <v>1353</v>
      </c>
      <c r="B82" s="869">
        <v>152579.20000000001</v>
      </c>
      <c r="C82" s="870">
        <v>149265.9</v>
      </c>
      <c r="D82" s="137"/>
      <c r="E82" s="284"/>
      <c r="F82" s="284"/>
      <c r="G82" s="284"/>
    </row>
    <row r="83" spans="1:38">
      <c r="A83" s="354" t="s">
        <v>1488</v>
      </c>
      <c r="B83" s="869">
        <v>16391.400000000001</v>
      </c>
      <c r="C83" s="870">
        <v>101539</v>
      </c>
      <c r="D83" s="137"/>
      <c r="E83" s="284"/>
      <c r="F83" s="284"/>
      <c r="G83" s="284"/>
    </row>
    <row r="84" spans="1:38">
      <c r="A84" s="354" t="s">
        <v>1277</v>
      </c>
      <c r="B84" s="869">
        <v>38585.089999999997</v>
      </c>
      <c r="C84" s="870">
        <v>34327.089999999997</v>
      </c>
      <c r="D84" s="508"/>
      <c r="E84" s="284"/>
      <c r="F84" s="284"/>
      <c r="G84" s="284"/>
    </row>
    <row r="85" spans="1:38">
      <c r="A85" s="354" t="s">
        <v>1489</v>
      </c>
      <c r="B85" s="869">
        <v>104581.9</v>
      </c>
      <c r="C85" s="870">
        <v>40541.78</v>
      </c>
      <c r="D85" s="137"/>
      <c r="E85" s="284"/>
      <c r="F85" s="284"/>
      <c r="G85" s="284"/>
    </row>
    <row r="86" spans="1:38">
      <c r="A86" s="351" t="s">
        <v>1255</v>
      </c>
      <c r="B86" s="871">
        <v>324556.40000000002</v>
      </c>
      <c r="C86" s="872">
        <v>339350</v>
      </c>
      <c r="D86" s="137"/>
      <c r="E86" s="284"/>
      <c r="F86" s="284"/>
      <c r="G86" s="284"/>
    </row>
    <row r="87" spans="1:38" s="157" customFormat="1">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row>
    <row r="88" spans="1:38" s="157" customFormat="1">
      <c r="E88" s="284"/>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c r="AK88" s="284"/>
      <c r="AL88" s="284"/>
    </row>
    <row r="89" spans="1:38" s="157" customFormat="1">
      <c r="E89" s="284"/>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E89" s="284"/>
      <c r="AF89" s="284"/>
      <c r="AG89" s="284"/>
      <c r="AH89" s="284"/>
      <c r="AI89" s="284"/>
      <c r="AJ89" s="284"/>
      <c r="AK89" s="284"/>
      <c r="AL89" s="284"/>
    </row>
    <row r="90" spans="1:38" s="157" customFormat="1">
      <c r="E90" s="284"/>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284"/>
      <c r="AK90" s="284"/>
      <c r="AL90" s="284"/>
    </row>
    <row r="91" spans="1:38" s="157" customFormat="1">
      <c r="E91" s="284"/>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284"/>
      <c r="AL91" s="284"/>
    </row>
    <row r="92" spans="1:38" s="157" customFormat="1">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c r="AK92" s="284"/>
      <c r="AL92" s="284"/>
    </row>
    <row r="93" spans="1:38" s="157" customFormat="1">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c r="AK93" s="284"/>
      <c r="AL93" s="284"/>
    </row>
    <row r="94" spans="1:38" s="157" customFormat="1">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284"/>
      <c r="AK94" s="284"/>
      <c r="AL94" s="284"/>
    </row>
    <row r="95" spans="1:38" s="157" customFormat="1">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row>
    <row r="96" spans="1:38" s="157" customFormat="1">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c r="AE96" s="284"/>
      <c r="AF96" s="284"/>
      <c r="AG96" s="284"/>
      <c r="AH96" s="284"/>
      <c r="AI96" s="284"/>
      <c r="AJ96" s="284"/>
      <c r="AK96" s="284"/>
      <c r="AL96" s="284"/>
    </row>
    <row r="97" spans="7:38" s="157" customFormat="1">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4"/>
    </row>
    <row r="98" spans="7:38" s="157" customFormat="1">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row>
    <row r="99" spans="7:38" s="157" customFormat="1">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4"/>
      <c r="AI99" s="284"/>
      <c r="AJ99" s="284"/>
      <c r="AK99" s="284"/>
      <c r="AL99" s="284"/>
    </row>
    <row r="100" spans="7:38" s="157" customFormat="1">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row>
    <row r="101" spans="7:38" s="157" customFormat="1">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row>
    <row r="102" spans="7:38" s="157" customFormat="1">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row>
    <row r="103" spans="7:38" s="157" customFormat="1">
      <c r="G103" s="284"/>
      <c r="H103" s="284"/>
      <c r="I103" s="284"/>
      <c r="J103" s="284"/>
      <c r="K103" s="284"/>
      <c r="L103" s="284"/>
      <c r="M103" s="284"/>
      <c r="N103" s="284"/>
      <c r="O103" s="284"/>
      <c r="P103" s="284"/>
      <c r="Q103" s="284"/>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row>
    <row r="104" spans="7:38" s="157" customFormat="1">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row>
    <row r="105" spans="7:38" s="157" customFormat="1">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row>
    <row r="106" spans="7:38" s="157" customFormat="1">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row>
    <row r="107" spans="7:38" s="157" customFormat="1">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row>
    <row r="108" spans="7:38" s="157" customFormat="1">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row>
    <row r="109" spans="7:38" s="157" customFormat="1">
      <c r="G109" s="284"/>
      <c r="H109" s="284"/>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row>
    <row r="110" spans="7:38" s="157" customFormat="1">
      <c r="G110" s="284"/>
      <c r="H110" s="284"/>
      <c r="I110" s="284"/>
      <c r="J110" s="284"/>
      <c r="K110" s="284"/>
      <c r="L110" s="284"/>
      <c r="M110" s="284"/>
      <c r="N110" s="284"/>
      <c r="O110" s="284"/>
      <c r="P110" s="284"/>
      <c r="Q110" s="284"/>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row>
    <row r="111" spans="7:38" s="157" customFormat="1">
      <c r="G111" s="284"/>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row>
    <row r="112" spans="7:38" s="157" customFormat="1">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row>
    <row r="113" spans="7:38" s="157" customFormat="1">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row>
    <row r="114" spans="7:38" s="157" customFormat="1">
      <c r="G114" s="284"/>
      <c r="H114" s="284"/>
      <c r="I114" s="284"/>
      <c r="J114" s="284"/>
      <c r="K114" s="284"/>
      <c r="L114" s="284"/>
      <c r="M114" s="284"/>
      <c r="N114" s="284"/>
      <c r="O114" s="284"/>
      <c r="P114" s="284"/>
      <c r="Q114" s="284"/>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row>
  </sheetData>
  <sheetProtection algorithmName="SHA-512" hashValue="fuWI9ChOn+cUnJgQh7xLqDuMlYk0vGZBXzAqXhsc/JxxViPrUKxaz2HJY/sP+c8VYpaKrUau4KicIRst/YX2AA==" saltValue="ZED3bjNTCOzN5s3kpudJ2Q==" spinCount="100000" sheet="1" objects="1" scenarios="1"/>
  <mergeCells count="19">
    <mergeCell ref="A23:A27"/>
    <mergeCell ref="A28:A32"/>
    <mergeCell ref="A10:D10"/>
    <mergeCell ref="A11:B11"/>
    <mergeCell ref="A6:D6"/>
    <mergeCell ref="A7:D7"/>
    <mergeCell ref="A13:A17"/>
    <mergeCell ref="A18:A22"/>
    <mergeCell ref="A33:A37"/>
    <mergeCell ref="A38:A42"/>
    <mergeCell ref="A43:A47"/>
    <mergeCell ref="A48:A52"/>
    <mergeCell ref="A53:A57"/>
    <mergeCell ref="A69:E69"/>
    <mergeCell ref="A78:C78"/>
    <mergeCell ref="B70:C70"/>
    <mergeCell ref="D70:E70"/>
    <mergeCell ref="A58:A62"/>
    <mergeCell ref="A63:A67"/>
  </mergeCell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16413-2136-4DEB-B62F-5245A6547906}">
  <sheetPr codeName="Sheet1">
    <pageSetUpPr fitToPage="1"/>
  </sheetPr>
  <dimension ref="A1:BN344"/>
  <sheetViews>
    <sheetView showGridLines="0" zoomScale="80" zoomScaleNormal="80" workbookViewId="0">
      <selection activeCell="I1" sqref="I1"/>
    </sheetView>
  </sheetViews>
  <sheetFormatPr defaultColWidth="8.42578125" defaultRowHeight="14.25"/>
  <cols>
    <col min="1" max="1" width="11.42578125" style="1" customWidth="1"/>
    <col min="2" max="2" width="4.42578125" style="1" customWidth="1"/>
    <col min="3" max="3" width="18.42578125" style="1" customWidth="1"/>
    <col min="4" max="4" width="4.42578125" style="1" customWidth="1"/>
    <col min="5" max="5" width="34.42578125" style="1" customWidth="1"/>
    <col min="6" max="6" width="4.42578125" style="1" customWidth="1"/>
    <col min="7" max="7" width="20.42578125" style="1" customWidth="1"/>
    <col min="8" max="8" width="4.42578125" style="1" customWidth="1"/>
    <col min="9" max="9" width="25" style="1" customWidth="1"/>
    <col min="10" max="10" width="4.42578125" style="1" customWidth="1"/>
    <col min="11" max="11" width="32.42578125" style="1" customWidth="1"/>
    <col min="12" max="12" width="4.42578125" style="1" customWidth="1"/>
    <col min="13" max="13" width="23.42578125" style="1" customWidth="1"/>
    <col min="14" max="21" width="8.42578125" style="1"/>
    <col min="22" max="66" width="8.42578125" style="18"/>
    <col min="67" max="16384" width="8.42578125" style="1"/>
  </cols>
  <sheetData>
    <row r="1" spans="1:21" ht="72" customHeight="1">
      <c r="A1" s="924"/>
      <c r="B1" s="924"/>
      <c r="C1" s="924"/>
      <c r="D1" s="924"/>
      <c r="E1" s="924"/>
      <c r="F1" s="108"/>
      <c r="G1" s="108"/>
      <c r="I1" s="107"/>
      <c r="J1" s="108"/>
      <c r="K1" s="108"/>
      <c r="L1" s="108"/>
      <c r="M1" s="108"/>
      <c r="O1" s="18"/>
      <c r="P1" s="18"/>
      <c r="Q1" s="18"/>
      <c r="R1" s="18"/>
      <c r="S1" s="18"/>
      <c r="T1" s="18"/>
      <c r="U1" s="24"/>
    </row>
    <row r="2" spans="1:21" ht="35.25" customHeight="1">
      <c r="A2" s="925" t="s">
        <v>0</v>
      </c>
      <c r="B2" s="925"/>
      <c r="C2" s="925"/>
      <c r="D2" s="925"/>
      <c r="E2" s="925"/>
      <c r="F2" s="925"/>
      <c r="G2" s="925"/>
      <c r="H2" s="925"/>
      <c r="I2" s="925"/>
      <c r="J2" s="925"/>
      <c r="K2" s="925"/>
      <c r="L2" s="925"/>
      <c r="M2" s="925"/>
      <c r="O2" s="18"/>
      <c r="P2" s="18"/>
      <c r="Q2" s="18"/>
      <c r="R2" s="18"/>
      <c r="S2" s="18"/>
      <c r="T2" s="18"/>
      <c r="U2" s="24"/>
    </row>
    <row r="3" spans="1:21">
      <c r="A3" s="2"/>
      <c r="B3" s="926"/>
      <c r="C3" s="926"/>
      <c r="D3" s="926"/>
      <c r="E3" s="926"/>
      <c r="F3" s="926"/>
      <c r="G3" s="926"/>
      <c r="H3" s="926"/>
      <c r="I3" s="926"/>
      <c r="J3" s="926"/>
      <c r="K3" s="926"/>
      <c r="L3" s="2"/>
      <c r="N3" s="26"/>
      <c r="O3" s="18"/>
      <c r="P3" s="18"/>
      <c r="Q3" s="18"/>
      <c r="R3" s="18"/>
      <c r="S3" s="18"/>
      <c r="T3" s="18"/>
      <c r="U3" s="24"/>
    </row>
    <row r="4" spans="1:21" ht="42.95" customHeight="1">
      <c r="A4" s="915" t="s">
        <v>1</v>
      </c>
      <c r="B4" s="915"/>
      <c r="C4" s="915"/>
      <c r="D4" s="915"/>
      <c r="E4" s="915"/>
      <c r="F4" s="915"/>
      <c r="G4" s="915"/>
      <c r="H4" s="915"/>
      <c r="I4" s="915"/>
      <c r="J4" s="915"/>
      <c r="K4" s="915"/>
      <c r="L4" s="915"/>
      <c r="M4" s="915"/>
      <c r="N4" s="29"/>
      <c r="O4" s="18"/>
      <c r="P4" s="18"/>
      <c r="Q4" s="18"/>
      <c r="R4" s="18"/>
      <c r="S4" s="18"/>
      <c r="T4" s="18"/>
      <c r="U4" s="24"/>
    </row>
    <row r="5" spans="1:21">
      <c r="A5" s="2"/>
      <c r="B5" s="926"/>
      <c r="C5" s="926"/>
      <c r="D5" s="926"/>
      <c r="E5" s="926"/>
      <c r="F5" s="926"/>
      <c r="G5" s="926"/>
      <c r="H5" s="926"/>
      <c r="I5" s="926"/>
      <c r="J5" s="926"/>
      <c r="K5" s="926"/>
      <c r="L5" s="2"/>
      <c r="O5" s="18"/>
      <c r="P5" s="18"/>
      <c r="Q5" s="18"/>
      <c r="R5" s="18"/>
      <c r="S5" s="18"/>
      <c r="T5" s="18"/>
      <c r="U5" s="24"/>
    </row>
    <row r="6" spans="1:21">
      <c r="A6" s="150" t="s">
        <v>2</v>
      </c>
      <c r="B6" s="150"/>
      <c r="C6" s="150"/>
      <c r="D6" s="923"/>
      <c r="E6" s="923"/>
      <c r="F6" s="923"/>
      <c r="G6" s="923"/>
      <c r="H6" s="923"/>
      <c r="I6" s="923"/>
      <c r="J6" s="923"/>
      <c r="K6" s="923"/>
      <c r="L6" s="150"/>
      <c r="N6" s="26"/>
      <c r="O6" s="18"/>
      <c r="P6" s="18"/>
      <c r="Q6" s="18"/>
      <c r="R6" s="18"/>
      <c r="S6" s="18"/>
      <c r="T6" s="18"/>
      <c r="U6" s="24"/>
    </row>
    <row r="7" spans="1:21" ht="26.25" customHeight="1">
      <c r="A7" s="148" t="s">
        <v>3</v>
      </c>
      <c r="B7" s="151"/>
      <c r="C7" s="148" t="s">
        <v>4</v>
      </c>
      <c r="D7" s="152"/>
      <c r="E7" s="149" t="s">
        <v>5</v>
      </c>
      <c r="F7" s="152"/>
      <c r="G7" s="149" t="s">
        <v>6</v>
      </c>
      <c r="H7" s="152"/>
      <c r="I7" s="149" t="s">
        <v>7</v>
      </c>
      <c r="J7" s="153"/>
      <c r="K7" s="148" t="s">
        <v>8</v>
      </c>
      <c r="L7" s="154"/>
      <c r="M7" s="155" t="s">
        <v>9</v>
      </c>
      <c r="N7" s="26"/>
      <c r="O7" s="18"/>
      <c r="P7" s="18"/>
      <c r="Q7" s="18"/>
      <c r="R7" s="18"/>
      <c r="S7" s="18"/>
      <c r="T7" s="18"/>
      <c r="U7" s="24"/>
    </row>
    <row r="8" spans="1:21">
      <c r="A8" s="150"/>
      <c r="B8" s="923"/>
      <c r="C8" s="923"/>
      <c r="D8" s="923"/>
      <c r="E8" s="923"/>
      <c r="F8" s="923"/>
      <c r="G8" s="923"/>
      <c r="H8" s="923"/>
      <c r="I8" s="923"/>
      <c r="J8" s="923"/>
      <c r="K8" s="923"/>
      <c r="L8" s="150"/>
      <c r="M8" s="156"/>
      <c r="N8" s="26"/>
      <c r="O8" s="18"/>
      <c r="P8" s="18"/>
      <c r="Q8" s="18"/>
      <c r="R8" s="18"/>
      <c r="S8" s="18"/>
      <c r="T8" s="18"/>
      <c r="U8" s="24"/>
    </row>
    <row r="9" spans="1:21" ht="131.44999999999999" customHeight="1">
      <c r="A9" s="915" t="s">
        <v>2336</v>
      </c>
      <c r="B9" s="915"/>
      <c r="C9" s="915"/>
      <c r="D9" s="915"/>
      <c r="E9" s="915"/>
      <c r="F9" s="915"/>
      <c r="G9" s="915"/>
      <c r="H9" s="915"/>
      <c r="I9" s="915"/>
      <c r="J9" s="915"/>
      <c r="K9" s="915"/>
      <c r="L9" s="915"/>
      <c r="M9" s="915"/>
      <c r="N9" s="29"/>
      <c r="O9" s="18"/>
      <c r="P9" s="18"/>
      <c r="Q9" s="18"/>
      <c r="R9" s="18"/>
      <c r="S9" s="18"/>
      <c r="T9" s="18"/>
      <c r="U9" s="24"/>
    </row>
    <row r="10" spans="1:21">
      <c r="A10" s="150"/>
      <c r="B10" s="923"/>
      <c r="C10" s="923"/>
      <c r="D10" s="923"/>
      <c r="E10" s="923"/>
      <c r="F10" s="923"/>
      <c r="G10" s="923"/>
      <c r="H10" s="923"/>
      <c r="I10" s="923"/>
      <c r="J10" s="923"/>
      <c r="K10" s="923"/>
      <c r="L10" s="150"/>
      <c r="O10" s="18"/>
      <c r="P10" s="18"/>
      <c r="Q10" s="18"/>
      <c r="R10" s="18"/>
      <c r="S10" s="18"/>
      <c r="T10" s="18"/>
      <c r="U10" s="24"/>
    </row>
    <row r="11" spans="1:21" ht="122.1" customHeight="1">
      <c r="A11" s="915" t="s">
        <v>2337</v>
      </c>
      <c r="B11" s="915"/>
      <c r="C11" s="915"/>
      <c r="D11" s="915"/>
      <c r="E11" s="915"/>
      <c r="F11" s="915"/>
      <c r="G11" s="915"/>
      <c r="H11" s="915"/>
      <c r="I11" s="915"/>
      <c r="J11" s="915"/>
      <c r="K11" s="915"/>
      <c r="L11" s="915"/>
      <c r="M11" s="915"/>
      <c r="N11" s="26"/>
      <c r="O11" s="18"/>
      <c r="P11" s="18"/>
      <c r="Q11" s="18"/>
      <c r="R11" s="18"/>
      <c r="S11" s="18"/>
      <c r="T11" s="18"/>
      <c r="U11" s="24"/>
    </row>
    <row r="12" spans="1:21" ht="11.45" customHeight="1">
      <c r="A12" s="922"/>
      <c r="B12" s="922"/>
      <c r="C12" s="922"/>
      <c r="D12" s="922"/>
      <c r="E12" s="922"/>
      <c r="F12" s="922"/>
      <c r="G12" s="922"/>
      <c r="H12" s="922"/>
      <c r="I12" s="922"/>
      <c r="J12" s="922"/>
      <c r="K12" s="922"/>
      <c r="L12" s="922"/>
      <c r="N12" s="26"/>
      <c r="O12" s="18"/>
      <c r="P12" s="18"/>
      <c r="Q12" s="18"/>
      <c r="R12" s="18"/>
      <c r="S12" s="18"/>
      <c r="T12" s="18"/>
      <c r="U12" s="24"/>
    </row>
    <row r="13" spans="1:21" ht="224.1" customHeight="1">
      <c r="A13" s="915" t="s">
        <v>2338</v>
      </c>
      <c r="B13" s="915"/>
      <c r="C13" s="915"/>
      <c r="D13" s="915"/>
      <c r="E13" s="915"/>
      <c r="F13" s="915"/>
      <c r="G13" s="915"/>
      <c r="H13" s="915"/>
      <c r="I13" s="915"/>
      <c r="J13" s="915"/>
      <c r="K13" s="915"/>
      <c r="L13" s="915"/>
      <c r="M13" s="915"/>
      <c r="N13" s="26"/>
      <c r="O13" s="18"/>
      <c r="P13" s="18"/>
      <c r="Q13" s="18"/>
      <c r="R13" s="18"/>
      <c r="S13" s="18"/>
      <c r="T13" s="18"/>
      <c r="U13" s="24"/>
    </row>
    <row r="14" spans="1:21" ht="11.45" customHeight="1">
      <c r="A14" s="150"/>
      <c r="B14" s="923"/>
      <c r="C14" s="923"/>
      <c r="D14" s="923"/>
      <c r="E14" s="923"/>
      <c r="F14" s="923"/>
      <c r="G14" s="923"/>
      <c r="H14" s="923"/>
      <c r="I14" s="923"/>
      <c r="J14" s="923"/>
      <c r="K14" s="923"/>
      <c r="L14" s="150"/>
      <c r="N14" s="26"/>
      <c r="O14" s="18"/>
      <c r="P14" s="18"/>
      <c r="Q14" s="18"/>
      <c r="R14" s="18"/>
      <c r="S14" s="18"/>
      <c r="T14" s="18"/>
      <c r="U14" s="24"/>
    </row>
    <row r="15" spans="1:21" ht="207.95" customHeight="1">
      <c r="A15" s="915" t="s">
        <v>2339</v>
      </c>
      <c r="B15" s="915"/>
      <c r="C15" s="915"/>
      <c r="D15" s="915"/>
      <c r="E15" s="915"/>
      <c r="F15" s="915"/>
      <c r="G15" s="915"/>
      <c r="H15" s="915"/>
      <c r="I15" s="915"/>
      <c r="J15" s="915"/>
      <c r="K15" s="915"/>
      <c r="L15" s="915"/>
      <c r="M15" s="915"/>
      <c r="N15" s="26"/>
      <c r="O15" s="18"/>
      <c r="P15" s="18"/>
      <c r="Q15" s="18"/>
      <c r="R15" s="18"/>
      <c r="S15" s="18"/>
      <c r="T15" s="18"/>
      <c r="U15" s="24"/>
    </row>
    <row r="16" spans="1:21" ht="11.45" customHeight="1">
      <c r="A16" s="150"/>
      <c r="B16" s="923"/>
      <c r="C16" s="923"/>
      <c r="D16" s="923"/>
      <c r="E16" s="923"/>
      <c r="F16" s="923"/>
      <c r="G16" s="923"/>
      <c r="H16" s="923"/>
      <c r="I16" s="923"/>
      <c r="J16" s="923"/>
      <c r="K16" s="923"/>
      <c r="L16" s="150"/>
      <c r="N16" s="26"/>
      <c r="O16" s="22"/>
      <c r="P16" s="22"/>
      <c r="Q16" s="22"/>
      <c r="R16" s="22"/>
      <c r="S16" s="22"/>
      <c r="T16" s="22"/>
      <c r="U16" s="25"/>
    </row>
    <row r="17" spans="1:21" s="18" customFormat="1" ht="86.25" customHeight="1">
      <c r="A17" s="915" t="s">
        <v>2340</v>
      </c>
      <c r="B17" s="915"/>
      <c r="C17" s="915"/>
      <c r="D17" s="915"/>
      <c r="E17" s="915"/>
      <c r="F17" s="915"/>
      <c r="G17" s="915"/>
      <c r="H17" s="915"/>
      <c r="I17" s="915"/>
      <c r="J17" s="915"/>
      <c r="K17" s="915"/>
      <c r="L17" s="915"/>
      <c r="M17" s="915"/>
      <c r="N17" s="20"/>
      <c r="U17" s="24"/>
    </row>
    <row r="18" spans="1:21" s="18" customFormat="1" ht="11.45" customHeight="1">
      <c r="A18" s="109"/>
      <c r="B18" s="920"/>
      <c r="C18" s="921"/>
      <c r="D18" s="920"/>
      <c r="E18" s="921"/>
      <c r="F18" s="920"/>
      <c r="G18" s="921"/>
      <c r="H18" s="920"/>
      <c r="I18" s="921"/>
      <c r="J18" s="920"/>
      <c r="K18" s="921"/>
      <c r="L18" s="109"/>
      <c r="M18" s="19"/>
      <c r="U18" s="24"/>
    </row>
    <row r="19" spans="1:21" s="18" customFormat="1" ht="11.45" customHeight="1">
      <c r="A19" s="916"/>
      <c r="B19" s="917"/>
      <c r="C19" s="917"/>
      <c r="D19" s="917"/>
      <c r="E19" s="917"/>
      <c r="F19" s="917"/>
      <c r="G19" s="917"/>
      <c r="H19" s="917"/>
      <c r="I19" s="917"/>
      <c r="J19" s="917"/>
      <c r="K19" s="917"/>
      <c r="L19" s="918"/>
      <c r="U19" s="24"/>
    </row>
    <row r="20" spans="1:21" s="18" customFormat="1" ht="11.45" customHeight="1">
      <c r="A20" s="30"/>
      <c r="B20" s="919"/>
      <c r="C20" s="919"/>
      <c r="D20" s="919"/>
      <c r="E20" s="919"/>
      <c r="F20" s="919"/>
      <c r="G20" s="919"/>
      <c r="H20" s="919"/>
      <c r="I20" s="919"/>
      <c r="J20" s="919"/>
      <c r="K20" s="919"/>
      <c r="L20" s="30"/>
      <c r="U20" s="24"/>
    </row>
    <row r="21" spans="1:21" s="18" customFormat="1">
      <c r="A21" s="31"/>
      <c r="B21" s="31"/>
      <c r="C21" s="31"/>
      <c r="D21" s="31"/>
      <c r="E21" s="31"/>
      <c r="F21" s="31"/>
      <c r="G21" s="31"/>
      <c r="H21" s="31"/>
      <c r="I21" s="31"/>
      <c r="J21" s="31"/>
      <c r="K21" s="31"/>
      <c r="L21" s="31"/>
      <c r="U21" s="24"/>
    </row>
    <row r="22" spans="1:21" s="18" customFormat="1">
      <c r="A22" s="31"/>
      <c r="B22" s="31"/>
      <c r="C22" s="31"/>
      <c r="D22" s="31"/>
      <c r="E22" s="31"/>
      <c r="F22" s="31"/>
      <c r="G22" s="31"/>
      <c r="H22" s="31"/>
      <c r="I22" s="31"/>
      <c r="J22" s="31"/>
      <c r="K22" s="31"/>
      <c r="L22" s="31"/>
      <c r="U22" s="24"/>
    </row>
    <row r="23" spans="1:21" s="18" customFormat="1">
      <c r="A23" s="31"/>
      <c r="B23" s="31"/>
      <c r="D23" s="31"/>
      <c r="E23" s="31"/>
      <c r="F23" s="31"/>
      <c r="G23" s="31"/>
      <c r="H23" s="31"/>
      <c r="I23" s="31"/>
      <c r="J23" s="31"/>
      <c r="K23" s="31"/>
      <c r="L23" s="31"/>
      <c r="U23" s="24"/>
    </row>
    <row r="24" spans="1:21" s="18" customFormat="1">
      <c r="A24" s="31"/>
      <c r="B24" s="31"/>
      <c r="C24" s="31"/>
      <c r="D24" s="31"/>
      <c r="E24" s="31"/>
      <c r="F24" s="31"/>
      <c r="G24" s="31"/>
      <c r="H24" s="31"/>
      <c r="I24" s="31"/>
      <c r="J24" s="31"/>
      <c r="K24" s="31"/>
      <c r="L24" s="31"/>
      <c r="U24" s="24"/>
    </row>
    <row r="25" spans="1:21" s="18" customFormat="1">
      <c r="A25" s="31"/>
      <c r="B25" s="31"/>
      <c r="C25" s="31"/>
      <c r="D25" s="31"/>
      <c r="E25" s="31"/>
      <c r="F25" s="31"/>
      <c r="G25" s="31"/>
      <c r="H25" s="31"/>
      <c r="I25" s="31"/>
      <c r="J25" s="31"/>
      <c r="K25" s="31"/>
      <c r="L25" s="31"/>
      <c r="U25" s="24"/>
    </row>
    <row r="26" spans="1:21" s="18" customFormat="1">
      <c r="A26" s="31"/>
      <c r="B26" s="31"/>
      <c r="C26" s="31"/>
      <c r="D26" s="31"/>
      <c r="E26" s="31"/>
      <c r="F26" s="31"/>
      <c r="G26" s="31"/>
      <c r="H26" s="31"/>
      <c r="I26" s="31"/>
      <c r="J26" s="31"/>
      <c r="K26" s="31"/>
      <c r="L26" s="31"/>
      <c r="U26" s="24"/>
    </row>
    <row r="27" spans="1:21" s="18" customFormat="1">
      <c r="A27" s="31"/>
      <c r="B27" s="31"/>
      <c r="C27" s="31"/>
      <c r="D27" s="31"/>
      <c r="E27" s="31"/>
      <c r="F27" s="31"/>
      <c r="G27" s="31"/>
      <c r="H27" s="31"/>
      <c r="I27" s="31"/>
      <c r="J27" s="31"/>
      <c r="K27" s="31"/>
      <c r="L27" s="31"/>
      <c r="U27" s="24"/>
    </row>
    <row r="28" spans="1:21" s="18" customFormat="1">
      <c r="A28" s="31"/>
      <c r="B28" s="31"/>
      <c r="C28" s="31"/>
      <c r="D28" s="31"/>
      <c r="E28" s="31"/>
      <c r="F28" s="31"/>
      <c r="G28" s="31"/>
      <c r="H28" s="31"/>
      <c r="I28" s="31"/>
      <c r="J28" s="31"/>
      <c r="K28" s="31"/>
      <c r="L28" s="31"/>
      <c r="U28" s="24"/>
    </row>
    <row r="29" spans="1:21" s="18" customFormat="1">
      <c r="A29" s="31"/>
      <c r="B29" s="31"/>
      <c r="C29" s="31"/>
      <c r="D29" s="31"/>
      <c r="E29" s="31"/>
      <c r="F29" s="31"/>
      <c r="G29" s="31"/>
      <c r="H29" s="31"/>
      <c r="I29" s="31"/>
      <c r="J29" s="31"/>
      <c r="K29" s="31"/>
      <c r="L29" s="31"/>
      <c r="U29" s="24"/>
    </row>
    <row r="30" spans="1:21" s="18" customFormat="1">
      <c r="A30" s="31"/>
      <c r="B30" s="31"/>
      <c r="C30" s="31"/>
      <c r="D30" s="31"/>
      <c r="E30" s="31"/>
      <c r="F30" s="31"/>
      <c r="G30" s="31"/>
      <c r="H30" s="31"/>
      <c r="I30" s="31"/>
      <c r="J30" s="31"/>
      <c r="K30" s="31"/>
      <c r="L30" s="31"/>
      <c r="U30" s="24"/>
    </row>
    <row r="31" spans="1:21" s="18" customFormat="1">
      <c r="A31" s="31"/>
      <c r="B31" s="31"/>
      <c r="C31" s="31"/>
      <c r="D31" s="31"/>
      <c r="E31" s="31"/>
      <c r="F31" s="31"/>
      <c r="G31" s="31"/>
      <c r="H31" s="31"/>
      <c r="I31" s="31"/>
      <c r="J31" s="31"/>
      <c r="K31" s="31"/>
      <c r="L31" s="31"/>
      <c r="U31" s="24"/>
    </row>
    <row r="32" spans="1:21" s="18" customFormat="1">
      <c r="U32" s="24"/>
    </row>
    <row r="33" spans="21:21" s="18" customFormat="1">
      <c r="U33" s="24"/>
    </row>
    <row r="34" spans="21:21" s="18" customFormat="1">
      <c r="U34" s="24"/>
    </row>
    <row r="35" spans="21:21" s="18" customFormat="1">
      <c r="U35" s="24"/>
    </row>
    <row r="36" spans="21:21" s="18" customFormat="1">
      <c r="U36" s="24"/>
    </row>
    <row r="37" spans="21:21" s="18" customFormat="1">
      <c r="U37" s="24"/>
    </row>
    <row r="38" spans="21:21" s="18" customFormat="1">
      <c r="U38" s="24"/>
    </row>
    <row r="39" spans="21:21" s="18" customFormat="1">
      <c r="U39" s="24"/>
    </row>
    <row r="40" spans="21:21" s="18" customFormat="1">
      <c r="U40" s="24"/>
    </row>
    <row r="41" spans="21:21" s="18" customFormat="1">
      <c r="U41" s="24"/>
    </row>
    <row r="42" spans="21:21" s="18" customFormat="1">
      <c r="U42" s="24"/>
    </row>
    <row r="43" spans="21:21" s="18" customFormat="1">
      <c r="U43" s="24"/>
    </row>
    <row r="44" spans="21:21" s="18" customFormat="1">
      <c r="U44" s="24"/>
    </row>
    <row r="45" spans="21:21" s="18" customFormat="1">
      <c r="U45" s="24"/>
    </row>
    <row r="46" spans="21:21" s="18" customFormat="1">
      <c r="U46" s="24"/>
    </row>
    <row r="47" spans="21:21" s="18" customFormat="1">
      <c r="U47" s="24"/>
    </row>
    <row r="48" spans="21:21" s="18" customFormat="1">
      <c r="U48" s="24"/>
    </row>
    <row r="49" spans="21:21" s="18" customFormat="1">
      <c r="U49" s="24"/>
    </row>
    <row r="50" spans="21:21" s="18" customFormat="1">
      <c r="U50" s="24"/>
    </row>
    <row r="51" spans="21:21" s="18" customFormat="1">
      <c r="U51" s="24"/>
    </row>
    <row r="52" spans="21:21" s="18" customFormat="1">
      <c r="U52" s="24"/>
    </row>
    <row r="53" spans="21:21" s="18" customFormat="1">
      <c r="U53" s="24"/>
    </row>
    <row r="54" spans="21:21" s="18" customFormat="1">
      <c r="U54" s="24"/>
    </row>
    <row r="55" spans="21:21" s="18" customFormat="1">
      <c r="U55" s="24"/>
    </row>
    <row r="56" spans="21:21" s="18" customFormat="1">
      <c r="U56" s="24"/>
    </row>
    <row r="57" spans="21:21" s="18" customFormat="1">
      <c r="U57" s="24"/>
    </row>
    <row r="58" spans="21:21" s="18" customFormat="1"/>
    <row r="59" spans="21:21" s="18" customFormat="1" ht="28.5" customHeight="1"/>
    <row r="60" spans="21:21" s="18" customFormat="1"/>
    <row r="61" spans="21:21" s="18" customFormat="1"/>
    <row r="62" spans="21:21" s="18" customFormat="1"/>
    <row r="63" spans="21:21" s="18" customFormat="1"/>
    <row r="64" spans="21:21" s="18" customFormat="1"/>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18" customFormat="1"/>
    <row r="82" s="18" customFormat="1"/>
    <row r="83" s="18" customFormat="1"/>
    <row r="84" s="18" customFormat="1"/>
    <row r="85" s="18" customFormat="1"/>
    <row r="86" s="18" customFormat="1"/>
    <row r="87" s="18" customFormat="1"/>
    <row r="88" s="18" customFormat="1"/>
    <row r="89" s="18" customFormat="1"/>
    <row r="90" s="18" customFormat="1"/>
    <row r="91" s="18" customFormat="1"/>
    <row r="92" s="18" customFormat="1"/>
    <row r="93" s="18" customFormat="1"/>
    <row r="94" s="18" customFormat="1"/>
    <row r="95" s="18" customFormat="1"/>
    <row r="96"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sheetData>
  <sheetProtection algorithmName="SHA-512" hashValue="vp02KEDdC/nDMroKJwXpg+B+RbxGiP7Ts4gMgIhqRYSRP1aNkpQCcX1A3sgrrfpeYmiyUVmPY6LlkXldTNqskQ==" saltValue="/vvcIaT8Fa50MMromtFM4Q==" spinCount="100000" sheet="1" objects="1" scenarios="1"/>
  <mergeCells count="54">
    <mergeCell ref="A1:E1"/>
    <mergeCell ref="A2:M2"/>
    <mergeCell ref="B5:C5"/>
    <mergeCell ref="D5:E5"/>
    <mergeCell ref="F5:G5"/>
    <mergeCell ref="H5:I5"/>
    <mergeCell ref="J5:K5"/>
    <mergeCell ref="A4:M4"/>
    <mergeCell ref="B3:C3"/>
    <mergeCell ref="D3:E3"/>
    <mergeCell ref="F3:G3"/>
    <mergeCell ref="H3:I3"/>
    <mergeCell ref="J3:K3"/>
    <mergeCell ref="D6:E6"/>
    <mergeCell ref="F6:G6"/>
    <mergeCell ref="H6:I6"/>
    <mergeCell ref="J6:K6"/>
    <mergeCell ref="B8:C8"/>
    <mergeCell ref="D8:E8"/>
    <mergeCell ref="F8:G8"/>
    <mergeCell ref="H8:I8"/>
    <mergeCell ref="J8:K8"/>
    <mergeCell ref="A9:M9"/>
    <mergeCell ref="A11:M11"/>
    <mergeCell ref="B10:C10"/>
    <mergeCell ref="D10:E10"/>
    <mergeCell ref="F10:G10"/>
    <mergeCell ref="H10:I10"/>
    <mergeCell ref="J10:K10"/>
    <mergeCell ref="A12:L12"/>
    <mergeCell ref="A13:M13"/>
    <mergeCell ref="A15:M15"/>
    <mergeCell ref="B16:C16"/>
    <mergeCell ref="D16:E16"/>
    <mergeCell ref="F16:G16"/>
    <mergeCell ref="H16:I16"/>
    <mergeCell ref="J16:K16"/>
    <mergeCell ref="J14:K14"/>
    <mergeCell ref="H14:I14"/>
    <mergeCell ref="F14:G14"/>
    <mergeCell ref="D14:E14"/>
    <mergeCell ref="B14:C14"/>
    <mergeCell ref="A17:M17"/>
    <mergeCell ref="A19:L19"/>
    <mergeCell ref="B20:C20"/>
    <mergeCell ref="D20:E20"/>
    <mergeCell ref="F20:G20"/>
    <mergeCell ref="H20:I20"/>
    <mergeCell ref="J20:K20"/>
    <mergeCell ref="J18:K18"/>
    <mergeCell ref="H18:I18"/>
    <mergeCell ref="F18:G18"/>
    <mergeCell ref="D18:E18"/>
    <mergeCell ref="B18:C18"/>
  </mergeCells>
  <hyperlinks>
    <hyperlink ref="C7" location="'ICMM Principles &amp; Position Stat'!A1" display="ICMM Principles" xr:uid="{1B14A846-7E36-457A-8CBB-0B083159F20E}"/>
    <hyperlink ref="E7" location="'ICMM Performance Expectations'!A1" display="ICMM Performance Expectations" xr:uid="{D1C87610-91E3-4F97-B1EA-F85E9CD589F1}"/>
    <hyperlink ref="G7" location="'GRI Content Index'!A1" display="GRI Content Index" xr:uid="{BABFEBE9-5D93-4975-88F6-0DA0057DABF9}"/>
    <hyperlink ref="I7" location="'Material Topics-ESG KPIs'!A1" display="Material Topics GRI list" xr:uid="{A80955F3-762B-463B-8132-2D497D4E00A2}"/>
    <hyperlink ref="K7" location="'HKEx disclosures - ESG report'!A1" display="HKEx disclosures - ESG report" xr:uid="{AD5181F4-08F8-4E48-907C-28438E144C69}"/>
    <hyperlink ref="M7" location="'2023 CoE Disclosure'!A1" display="2023 CoE Disclosure" xr:uid="{C44C262E-5AE6-4F72-86A1-7B5155FD8492}"/>
    <hyperlink ref="A7" location="Overview!A1" display="Overview" xr:uid="{D1971705-A5AD-4B83-BD5C-0C183CC446BC}"/>
  </hyperlinks>
  <pageMargins left="0.25" right="0.25" top="0.75" bottom="0.75" header="0.3" footer="0.3"/>
  <pageSetup paperSize="3" scale="53" fitToHeight="0" orientation="landscape" r:id="rId1"/>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A6777-2F67-4DC7-B4B6-3711AA8040CC}">
  <sheetPr codeName="Sheet12">
    <tabColor rgb="FF00B050"/>
  </sheetPr>
  <dimension ref="A1:AI272"/>
  <sheetViews>
    <sheetView topLeftCell="A114" zoomScale="80" zoomScaleNormal="80" workbookViewId="0">
      <selection activeCell="B142" sqref="B142:B144"/>
    </sheetView>
  </sheetViews>
  <sheetFormatPr defaultColWidth="8.85546875" defaultRowHeight="15"/>
  <cols>
    <col min="1" max="1" width="38.5703125" customWidth="1"/>
    <col min="2" max="3" width="38.5703125" style="312" customWidth="1"/>
    <col min="4" max="4" width="27" style="312" customWidth="1"/>
    <col min="6" max="6" width="62.42578125" customWidth="1"/>
    <col min="7" max="27" width="9.140625" style="68"/>
  </cols>
  <sheetData>
    <row r="1" spans="1:27" s="157" customFormat="1">
      <c r="A1" s="137"/>
      <c r="B1" s="188"/>
      <c r="C1" s="188"/>
      <c r="D1" s="188"/>
      <c r="I1" s="284"/>
      <c r="J1" s="284"/>
      <c r="K1" s="284"/>
      <c r="L1" s="284"/>
      <c r="M1" s="284"/>
      <c r="N1" s="284"/>
      <c r="O1" s="284"/>
      <c r="P1" s="284"/>
      <c r="Q1" s="284"/>
      <c r="R1" s="284"/>
      <c r="S1" s="284"/>
      <c r="T1" s="284"/>
      <c r="U1" s="284"/>
      <c r="V1" s="284"/>
      <c r="W1" s="284"/>
      <c r="X1" s="284"/>
      <c r="Y1" s="284"/>
      <c r="Z1" s="284"/>
      <c r="AA1" s="284"/>
    </row>
    <row r="2" spans="1:27" s="157" customFormat="1">
      <c r="A2" s="137"/>
      <c r="B2" s="188"/>
      <c r="C2" s="188"/>
      <c r="D2" s="188"/>
      <c r="I2" s="284"/>
      <c r="J2" s="284"/>
      <c r="K2" s="284"/>
      <c r="L2" s="284"/>
      <c r="M2" s="284"/>
      <c r="N2" s="284"/>
      <c r="O2" s="284"/>
      <c r="P2" s="284"/>
      <c r="Q2" s="284"/>
      <c r="R2" s="284"/>
      <c r="S2" s="284"/>
      <c r="T2" s="284"/>
      <c r="U2" s="284"/>
      <c r="V2" s="284"/>
      <c r="W2" s="284"/>
      <c r="X2" s="284"/>
      <c r="Y2" s="284"/>
      <c r="Z2" s="284"/>
      <c r="AA2" s="284"/>
    </row>
    <row r="3" spans="1:27" s="157" customFormat="1" ht="23.25">
      <c r="A3" s="304" t="s">
        <v>41</v>
      </c>
      <c r="B3" s="188"/>
      <c r="C3" s="188"/>
      <c r="D3" s="188"/>
      <c r="I3" s="284"/>
      <c r="J3" s="284"/>
      <c r="K3" s="284"/>
      <c r="L3" s="284"/>
      <c r="M3" s="284"/>
      <c r="N3" s="284"/>
      <c r="O3" s="284"/>
      <c r="P3" s="284"/>
      <c r="Q3" s="284"/>
      <c r="R3" s="284"/>
      <c r="S3" s="284"/>
      <c r="T3" s="284"/>
      <c r="U3" s="284"/>
      <c r="V3" s="284"/>
      <c r="W3" s="284"/>
      <c r="X3" s="284"/>
      <c r="Y3" s="284"/>
      <c r="Z3" s="284"/>
      <c r="AA3" s="284"/>
    </row>
    <row r="4" spans="1:27" s="157" customFormat="1">
      <c r="A4" s="137"/>
      <c r="B4" s="188"/>
      <c r="C4" s="188"/>
      <c r="D4" s="188"/>
      <c r="I4" s="284"/>
      <c r="J4" s="284"/>
      <c r="K4" s="284"/>
      <c r="L4" s="284"/>
      <c r="M4" s="284"/>
      <c r="N4" s="284"/>
      <c r="O4" s="284"/>
      <c r="P4" s="284"/>
      <c r="Q4" s="284"/>
      <c r="R4" s="284"/>
      <c r="S4" s="284"/>
      <c r="T4" s="284"/>
      <c r="U4" s="284"/>
      <c r="V4" s="284"/>
      <c r="W4" s="284"/>
      <c r="X4" s="284"/>
      <c r="Y4" s="284"/>
      <c r="Z4" s="284"/>
      <c r="AA4" s="284"/>
    </row>
    <row r="5" spans="1:27" s="157" customFormat="1">
      <c r="A5" s="137"/>
      <c r="B5" s="188"/>
      <c r="C5" s="188"/>
      <c r="D5" s="188"/>
      <c r="I5" s="284"/>
      <c r="J5" s="284"/>
      <c r="K5" s="284"/>
      <c r="L5" s="284"/>
      <c r="M5" s="284"/>
      <c r="N5" s="284"/>
      <c r="O5" s="284"/>
      <c r="P5" s="284"/>
      <c r="Q5" s="284"/>
      <c r="R5" s="284"/>
      <c r="S5" s="284"/>
      <c r="T5" s="284"/>
      <c r="U5" s="284"/>
      <c r="V5" s="284"/>
      <c r="W5" s="284"/>
      <c r="X5" s="284"/>
      <c r="Y5" s="284"/>
      <c r="Z5" s="284"/>
      <c r="AA5" s="284"/>
    </row>
    <row r="6" spans="1:27" ht="35.25" customHeight="1">
      <c r="A6" s="1109" t="s">
        <v>1490</v>
      </c>
      <c r="B6" s="1109"/>
      <c r="C6" s="1109"/>
      <c r="D6" s="695"/>
      <c r="E6" s="695"/>
      <c r="F6" s="695"/>
      <c r="G6" s="695"/>
      <c r="H6" s="157"/>
      <c r="I6" s="69"/>
    </row>
    <row r="7" spans="1:27" ht="89.45" customHeight="1">
      <c r="A7" s="958" t="s">
        <v>1491</v>
      </c>
      <c r="B7" s="958"/>
      <c r="C7" s="958"/>
      <c r="D7" s="197"/>
      <c r="E7" s="197"/>
      <c r="F7" s="197"/>
      <c r="G7" s="197"/>
      <c r="H7" s="157"/>
      <c r="I7" s="69"/>
    </row>
    <row r="8" spans="1:27">
      <c r="A8" s="197"/>
      <c r="B8" s="197"/>
      <c r="C8" s="197"/>
      <c r="D8" s="197"/>
      <c r="E8" s="197"/>
      <c r="F8" s="197"/>
      <c r="G8" s="197"/>
      <c r="H8"/>
    </row>
    <row r="9" spans="1:27">
      <c r="A9" s="108"/>
      <c r="B9" s="313"/>
      <c r="C9" s="313"/>
      <c r="D9" s="337"/>
      <c r="E9" s="141"/>
      <c r="F9" s="570"/>
      <c r="G9" s="147"/>
    </row>
    <row r="10" spans="1:27" ht="15.95" customHeight="1">
      <c r="A10" s="1110" t="s">
        <v>521</v>
      </c>
      <c r="B10" s="1110"/>
      <c r="C10" s="1110"/>
      <c r="D10" s="318"/>
      <c r="E10" s="315"/>
      <c r="F10" s="316"/>
      <c r="G10" s="20"/>
    </row>
    <row r="11" spans="1:27" ht="15.95" customHeight="1">
      <c r="A11" s="317"/>
      <c r="B11" s="318"/>
      <c r="C11" s="318"/>
      <c r="D11" s="318"/>
      <c r="E11" s="315"/>
      <c r="F11" s="316"/>
      <c r="G11" s="20"/>
    </row>
    <row r="12" spans="1:27">
      <c r="A12" s="1098" t="s">
        <v>1492</v>
      </c>
      <c r="B12" s="1098"/>
      <c r="C12" s="1098"/>
      <c r="D12" s="319"/>
      <c r="E12" s="19"/>
      <c r="F12" s="28"/>
      <c r="G12" s="18"/>
    </row>
    <row r="13" spans="1:27">
      <c r="A13" s="345" t="s">
        <v>1289</v>
      </c>
      <c r="B13" s="369" t="s">
        <v>1493</v>
      </c>
      <c r="C13" s="353" t="s">
        <v>1494</v>
      </c>
      <c r="D13" s="320"/>
      <c r="E13" s="18"/>
      <c r="F13" s="24"/>
      <c r="G13" s="18"/>
    </row>
    <row r="14" spans="1:27">
      <c r="A14" s="1107" t="s">
        <v>1247</v>
      </c>
      <c r="B14" s="454" t="s">
        <v>1255</v>
      </c>
      <c r="C14" s="848">
        <v>2549</v>
      </c>
      <c r="D14" s="320"/>
      <c r="E14" s="18"/>
      <c r="F14" s="24"/>
      <c r="G14" s="18"/>
    </row>
    <row r="15" spans="1:27">
      <c r="A15" s="1107"/>
      <c r="B15" s="380" t="s">
        <v>1495</v>
      </c>
      <c r="C15" s="448">
        <v>88</v>
      </c>
      <c r="D15" s="320"/>
      <c r="E15" s="18"/>
      <c r="F15" s="24"/>
      <c r="G15" s="18"/>
    </row>
    <row r="16" spans="1:27">
      <c r="A16" s="1107"/>
      <c r="B16" s="380" t="s">
        <v>1496</v>
      </c>
      <c r="C16" s="448">
        <v>825</v>
      </c>
      <c r="D16" s="320"/>
      <c r="E16" s="18"/>
      <c r="F16" s="24"/>
      <c r="G16" s="18"/>
    </row>
    <row r="17" spans="1:27">
      <c r="A17" s="1107"/>
      <c r="B17" s="455" t="s">
        <v>1497</v>
      </c>
      <c r="C17" s="849">
        <v>1636</v>
      </c>
      <c r="D17" s="320"/>
      <c r="E17" s="18"/>
      <c r="F17" s="24"/>
      <c r="G17" s="18"/>
    </row>
    <row r="18" spans="1:27">
      <c r="A18" s="1107" t="s">
        <v>1248</v>
      </c>
      <c r="B18" s="454" t="s">
        <v>1255</v>
      </c>
      <c r="C18" s="848">
        <v>26337.23</v>
      </c>
      <c r="D18" s="320"/>
      <c r="E18" s="18"/>
      <c r="F18" s="24"/>
      <c r="G18" s="18"/>
    </row>
    <row r="19" spans="1:27">
      <c r="A19" s="1107"/>
      <c r="B19" s="380" t="s">
        <v>1495</v>
      </c>
      <c r="C19" s="849">
        <v>21613.54</v>
      </c>
      <c r="D19" s="320"/>
      <c r="E19" s="18"/>
      <c r="F19" s="24"/>
      <c r="G19" s="18"/>
    </row>
    <row r="20" spans="1:27">
      <c r="A20" s="1107"/>
      <c r="B20" s="380" t="s">
        <v>1496</v>
      </c>
      <c r="C20" s="849">
        <v>4723.6899999999996</v>
      </c>
      <c r="D20" s="320"/>
      <c r="E20" s="18"/>
      <c r="F20" s="24"/>
      <c r="G20" s="18"/>
    </row>
    <row r="21" spans="1:27">
      <c r="A21" s="1103" t="s">
        <v>1249</v>
      </c>
      <c r="B21" s="454" t="s">
        <v>1255</v>
      </c>
      <c r="C21" s="848">
        <v>31392</v>
      </c>
      <c r="D21" s="320"/>
      <c r="E21" s="18"/>
      <c r="F21" s="24"/>
      <c r="G21" s="18"/>
    </row>
    <row r="22" spans="1:27">
      <c r="A22" s="1103"/>
      <c r="B22" s="380" t="s">
        <v>1495</v>
      </c>
      <c r="C22" s="849">
        <v>5573</v>
      </c>
      <c r="D22" s="320"/>
      <c r="E22" s="18"/>
      <c r="F22" s="24"/>
      <c r="G22" s="18"/>
    </row>
    <row r="23" spans="1:27">
      <c r="A23" s="1103"/>
      <c r="B23" s="380" t="s">
        <v>1496</v>
      </c>
      <c r="C23" s="849">
        <v>25819</v>
      </c>
      <c r="D23" s="320"/>
      <c r="E23" s="18"/>
      <c r="F23" s="24"/>
      <c r="G23" s="18"/>
    </row>
    <row r="24" spans="1:27">
      <c r="A24" s="1103"/>
      <c r="B24" s="455" t="s">
        <v>1497</v>
      </c>
      <c r="C24" s="448">
        <v>0</v>
      </c>
      <c r="D24" s="320"/>
      <c r="E24" s="18"/>
      <c r="F24" s="24"/>
      <c r="G24" s="18"/>
    </row>
    <row r="25" spans="1:27">
      <c r="A25" s="1107" t="s">
        <v>1250</v>
      </c>
      <c r="B25" s="454" t="s">
        <v>1255</v>
      </c>
      <c r="C25" s="848">
        <v>9620</v>
      </c>
      <c r="D25" s="320"/>
      <c r="E25" s="18"/>
      <c r="F25" s="24"/>
      <c r="G25" s="18"/>
    </row>
    <row r="26" spans="1:27">
      <c r="A26" s="1107"/>
      <c r="B26" s="380" t="s">
        <v>1495</v>
      </c>
      <c r="C26" s="849">
        <v>2788</v>
      </c>
      <c r="D26" s="320"/>
      <c r="E26" s="18"/>
      <c r="F26" s="24"/>
      <c r="G26" s="18"/>
    </row>
    <row r="27" spans="1:27">
      <c r="A27" s="1107"/>
      <c r="B27" s="380" t="s">
        <v>1496</v>
      </c>
      <c r="C27" s="849">
        <v>6832</v>
      </c>
      <c r="D27" s="320"/>
      <c r="E27" s="18"/>
      <c r="F27" s="24"/>
      <c r="G27" s="18"/>
    </row>
    <row r="28" spans="1:27">
      <c r="A28" s="1107"/>
      <c r="B28" s="455" t="s">
        <v>1497</v>
      </c>
      <c r="C28" s="448">
        <v>0</v>
      </c>
      <c r="D28" s="320"/>
      <c r="E28" s="18"/>
      <c r="F28" s="24"/>
      <c r="G28" s="18"/>
    </row>
    <row r="29" spans="1:27">
      <c r="A29" s="1108" t="s">
        <v>1255</v>
      </c>
      <c r="B29" s="1108"/>
      <c r="C29" s="848">
        <v>69898.23</v>
      </c>
      <c r="D29" s="320"/>
      <c r="E29" s="18"/>
      <c r="F29" s="24"/>
      <c r="G29" s="18"/>
    </row>
    <row r="30" spans="1:27" s="157" customFormat="1">
      <c r="A30" s="299"/>
      <c r="B30" s="324"/>
      <c r="C30" s="325"/>
      <c r="D30" s="326"/>
      <c r="E30" s="142"/>
      <c r="F30" s="143"/>
      <c r="G30" s="142"/>
      <c r="H30" s="284"/>
      <c r="I30" s="284"/>
      <c r="J30" s="284"/>
      <c r="K30" s="284"/>
      <c r="L30" s="284"/>
      <c r="M30" s="284"/>
      <c r="N30" s="284"/>
      <c r="O30" s="284"/>
      <c r="P30" s="284"/>
      <c r="Q30" s="284"/>
      <c r="R30" s="284"/>
      <c r="S30" s="284"/>
      <c r="T30" s="284"/>
      <c r="U30" s="284"/>
      <c r="V30" s="284"/>
      <c r="W30" s="284"/>
      <c r="X30" s="284"/>
      <c r="Y30" s="284"/>
      <c r="Z30" s="284"/>
      <c r="AA30" s="284"/>
    </row>
    <row r="31" spans="1:27">
      <c r="A31" s="1098" t="s">
        <v>1498</v>
      </c>
      <c r="B31" s="1098"/>
      <c r="C31" s="1098"/>
      <c r="D31" s="320"/>
      <c r="E31" s="18"/>
      <c r="F31" s="24"/>
      <c r="G31" s="18"/>
    </row>
    <row r="32" spans="1:27">
      <c r="A32" s="345" t="s">
        <v>1499</v>
      </c>
      <c r="B32" s="353" t="s">
        <v>1493</v>
      </c>
      <c r="C32" s="353" t="s">
        <v>1494</v>
      </c>
      <c r="D32" s="320"/>
      <c r="E32" s="18"/>
      <c r="F32" s="24"/>
      <c r="G32" s="18"/>
    </row>
    <row r="33" spans="1:27">
      <c r="A33" s="1107" t="s">
        <v>1500</v>
      </c>
      <c r="B33" s="392" t="s">
        <v>1255</v>
      </c>
      <c r="C33" s="848">
        <v>9620</v>
      </c>
      <c r="D33" s="320"/>
      <c r="E33" s="18"/>
      <c r="F33" s="24"/>
      <c r="G33" s="18"/>
    </row>
    <row r="34" spans="1:27">
      <c r="A34" s="1107"/>
      <c r="B34" s="390" t="s">
        <v>1495</v>
      </c>
      <c r="C34" s="849">
        <v>2788</v>
      </c>
      <c r="D34" s="320"/>
      <c r="E34" s="18"/>
      <c r="F34" s="24"/>
      <c r="G34" s="18"/>
    </row>
    <row r="35" spans="1:27">
      <c r="A35" s="1107"/>
      <c r="B35" s="390" t="s">
        <v>1496</v>
      </c>
      <c r="C35" s="849">
        <v>6832</v>
      </c>
      <c r="D35" s="320"/>
      <c r="E35" s="18"/>
      <c r="F35" s="24"/>
      <c r="G35" s="18"/>
    </row>
    <row r="36" spans="1:27">
      <c r="A36" s="1107"/>
      <c r="B36" s="390" t="s">
        <v>1497</v>
      </c>
      <c r="C36" s="448">
        <v>0</v>
      </c>
      <c r="D36" s="320"/>
      <c r="E36" s="18"/>
      <c r="F36" s="24"/>
      <c r="G36" s="18"/>
    </row>
    <row r="37" spans="1:27">
      <c r="A37" s="1107" t="s">
        <v>1501</v>
      </c>
      <c r="B37" s="392" t="s">
        <v>1255</v>
      </c>
      <c r="C37" s="848">
        <v>60278.23</v>
      </c>
      <c r="D37" s="320"/>
      <c r="E37" s="18"/>
      <c r="F37" s="24"/>
      <c r="G37" s="18"/>
    </row>
    <row r="38" spans="1:27">
      <c r="A38" s="1107"/>
      <c r="B38" s="390" t="s">
        <v>1495</v>
      </c>
      <c r="C38" s="849">
        <v>27274.54</v>
      </c>
      <c r="D38" s="320"/>
      <c r="E38" s="18"/>
      <c r="F38" s="24"/>
      <c r="G38" s="18"/>
    </row>
    <row r="39" spans="1:27">
      <c r="A39" s="1107"/>
      <c r="B39" s="390" t="s">
        <v>1496</v>
      </c>
      <c r="C39" s="849">
        <v>31367.69</v>
      </c>
      <c r="D39" s="320"/>
      <c r="E39" s="18"/>
      <c r="F39" s="24"/>
      <c r="G39" s="18"/>
    </row>
    <row r="40" spans="1:27">
      <c r="A40" s="1107"/>
      <c r="B40" s="390" t="s">
        <v>1497</v>
      </c>
      <c r="C40" s="849">
        <v>1636</v>
      </c>
      <c r="D40" s="320"/>
      <c r="E40" s="18"/>
      <c r="F40" s="24"/>
      <c r="G40" s="18"/>
    </row>
    <row r="41" spans="1:27">
      <c r="A41" s="1108" t="s">
        <v>1255</v>
      </c>
      <c r="B41" s="1108"/>
      <c r="C41" s="848">
        <v>69898.23</v>
      </c>
      <c r="D41" s="320"/>
      <c r="E41" s="18"/>
      <c r="F41" s="24"/>
      <c r="G41" s="18"/>
    </row>
    <row r="42" spans="1:27" s="157" customFormat="1">
      <c r="A42" s="250"/>
      <c r="B42" s="327"/>
      <c r="C42" s="327"/>
      <c r="D42" s="326"/>
      <c r="E42" s="142"/>
      <c r="F42" s="143"/>
      <c r="G42" s="142"/>
      <c r="H42" s="284"/>
      <c r="I42" s="284"/>
      <c r="J42" s="284"/>
      <c r="K42" s="284"/>
      <c r="L42" s="284"/>
      <c r="M42" s="284"/>
      <c r="N42" s="284"/>
      <c r="O42" s="284"/>
      <c r="P42" s="284"/>
      <c r="Q42" s="284"/>
      <c r="R42" s="284"/>
      <c r="S42" s="284"/>
      <c r="T42" s="284"/>
      <c r="U42" s="284"/>
      <c r="V42" s="284"/>
      <c r="W42" s="284"/>
      <c r="X42" s="284"/>
      <c r="Y42" s="284"/>
      <c r="Z42" s="284"/>
      <c r="AA42" s="284"/>
    </row>
    <row r="43" spans="1:27" ht="30">
      <c r="A43" s="347" t="s">
        <v>1502</v>
      </c>
      <c r="B43" s="441"/>
      <c r="C43" s="441"/>
      <c r="D43" s="320"/>
      <c r="E43" s="18"/>
      <c r="F43" s="24"/>
      <c r="G43" s="18"/>
    </row>
    <row r="44" spans="1:27">
      <c r="A44" s="345" t="s">
        <v>1289</v>
      </c>
      <c r="B44" s="353" t="s">
        <v>1503</v>
      </c>
      <c r="C44" s="353" t="s">
        <v>1494</v>
      </c>
      <c r="D44" s="320"/>
      <c r="E44" s="18"/>
      <c r="F44" s="24"/>
      <c r="G44" s="18"/>
    </row>
    <row r="45" spans="1:27">
      <c r="A45" s="1107" t="s">
        <v>1247</v>
      </c>
      <c r="B45" s="392" t="s">
        <v>1255</v>
      </c>
      <c r="C45" s="848">
        <v>2549</v>
      </c>
      <c r="D45" s="320"/>
      <c r="E45" s="18"/>
      <c r="F45" s="24"/>
      <c r="G45" s="18"/>
    </row>
    <row r="46" spans="1:27">
      <c r="A46" s="1107"/>
      <c r="B46" s="390" t="s">
        <v>1504</v>
      </c>
      <c r="C46" s="849">
        <v>1700</v>
      </c>
      <c r="D46" s="320"/>
      <c r="E46" s="18"/>
      <c r="F46" s="24"/>
      <c r="G46" s="18"/>
    </row>
    <row r="47" spans="1:27">
      <c r="A47" s="1107"/>
      <c r="B47" s="390" t="s">
        <v>1505</v>
      </c>
      <c r="C47" s="849">
        <v>849</v>
      </c>
      <c r="D47" s="320"/>
      <c r="E47" s="18"/>
      <c r="F47" s="24"/>
      <c r="G47" s="18"/>
    </row>
    <row r="48" spans="1:27">
      <c r="A48" s="1107" t="s">
        <v>1248</v>
      </c>
      <c r="B48" s="392" t="s">
        <v>1255</v>
      </c>
      <c r="C48" s="848">
        <v>26337.23</v>
      </c>
      <c r="D48" s="320"/>
      <c r="E48" s="18"/>
      <c r="F48" s="24"/>
      <c r="G48" s="18"/>
    </row>
    <row r="49" spans="1:35">
      <c r="A49" s="1107"/>
      <c r="B49" s="390" t="s">
        <v>1504</v>
      </c>
      <c r="C49" s="849">
        <v>23168.83</v>
      </c>
      <c r="D49" s="320"/>
      <c r="E49" s="18"/>
      <c r="F49" s="24"/>
      <c r="G49" s="18"/>
    </row>
    <row r="50" spans="1:35">
      <c r="A50" s="1107"/>
      <c r="B50" s="390" t="s">
        <v>1505</v>
      </c>
      <c r="C50" s="849">
        <v>3168.4</v>
      </c>
      <c r="D50" s="320"/>
      <c r="E50" s="18"/>
      <c r="F50" s="24"/>
      <c r="G50" s="18"/>
    </row>
    <row r="51" spans="1:35">
      <c r="A51" s="1107" t="s">
        <v>1249</v>
      </c>
      <c r="B51" s="392" t="s">
        <v>1255</v>
      </c>
      <c r="C51" s="848">
        <v>31392</v>
      </c>
      <c r="D51" s="320"/>
      <c r="E51" s="18"/>
      <c r="F51" s="24"/>
      <c r="G51" s="18"/>
    </row>
    <row r="52" spans="1:35">
      <c r="A52" s="1107"/>
      <c r="B52" s="390" t="s">
        <v>1504</v>
      </c>
      <c r="C52" s="849">
        <v>6420</v>
      </c>
      <c r="D52" s="320"/>
      <c r="E52" s="18"/>
      <c r="F52" s="24"/>
      <c r="G52" s="18"/>
    </row>
    <row r="53" spans="1:35">
      <c r="A53" s="1107"/>
      <c r="B53" s="390" t="s">
        <v>1505</v>
      </c>
      <c r="C53" s="849">
        <v>24972</v>
      </c>
      <c r="D53" s="320"/>
      <c r="E53" s="18"/>
      <c r="F53" s="24"/>
      <c r="G53" s="18"/>
    </row>
    <row r="54" spans="1:35">
      <c r="A54" s="1107" t="s">
        <v>1250</v>
      </c>
      <c r="B54" s="392" t="s">
        <v>1255</v>
      </c>
      <c r="C54" s="848">
        <v>9620</v>
      </c>
      <c r="D54" s="320"/>
      <c r="E54" s="18"/>
      <c r="F54" s="24"/>
      <c r="G54" s="18"/>
    </row>
    <row r="55" spans="1:35">
      <c r="A55" s="1107"/>
      <c r="B55" s="390" t="s">
        <v>1504</v>
      </c>
      <c r="C55" s="849">
        <v>4742</v>
      </c>
      <c r="D55" s="320"/>
      <c r="E55" s="18"/>
      <c r="F55" s="24"/>
      <c r="G55" s="18"/>
    </row>
    <row r="56" spans="1:35">
      <c r="A56" s="1107"/>
      <c r="B56" s="390" t="s">
        <v>1505</v>
      </c>
      <c r="C56" s="849">
        <v>4878</v>
      </c>
      <c r="D56" s="320"/>
      <c r="E56" s="18"/>
      <c r="F56" s="24"/>
      <c r="G56" s="18"/>
    </row>
    <row r="57" spans="1:35">
      <c r="A57" s="1108" t="s">
        <v>1255</v>
      </c>
      <c r="B57" s="1108"/>
      <c r="C57" s="848">
        <v>69898.23</v>
      </c>
      <c r="D57" s="320"/>
      <c r="E57" s="18"/>
      <c r="F57" s="24"/>
      <c r="G57" s="18"/>
    </row>
    <row r="58" spans="1:35" s="157" customFormat="1">
      <c r="A58" s="328"/>
      <c r="B58" s="339"/>
      <c r="C58" s="340"/>
      <c r="D58" s="326"/>
      <c r="E58" s="142"/>
      <c r="F58" s="143"/>
      <c r="G58" s="142"/>
      <c r="H58" s="284"/>
      <c r="I58" s="284"/>
      <c r="J58" s="284"/>
      <c r="K58" s="284"/>
      <c r="L58" s="284"/>
      <c r="M58" s="284"/>
      <c r="N58" s="284"/>
      <c r="O58" s="284"/>
      <c r="P58" s="284"/>
      <c r="Q58" s="284"/>
      <c r="R58" s="284"/>
      <c r="S58" s="284"/>
      <c r="T58" s="284"/>
      <c r="U58" s="284"/>
      <c r="V58" s="284"/>
      <c r="W58" s="284"/>
      <c r="X58" s="284"/>
      <c r="Y58" s="284"/>
      <c r="Z58" s="284"/>
      <c r="AA58" s="284"/>
    </row>
    <row r="59" spans="1:35" s="157" customFormat="1">
      <c r="A59" s="329"/>
      <c r="B59" s="341"/>
      <c r="C59" s="342"/>
      <c r="D59" s="338"/>
      <c r="E59" s="330"/>
      <c r="F59" s="331"/>
      <c r="G59" s="142"/>
      <c r="H59" s="284"/>
      <c r="I59" s="284"/>
      <c r="J59" s="284"/>
      <c r="K59" s="284"/>
      <c r="L59" s="284"/>
      <c r="M59" s="284"/>
      <c r="N59" s="284"/>
      <c r="O59" s="284"/>
      <c r="P59" s="284"/>
      <c r="Q59" s="284"/>
      <c r="R59" s="284"/>
      <c r="S59" s="284"/>
      <c r="T59" s="284"/>
      <c r="U59" s="284"/>
      <c r="V59" s="284"/>
      <c r="W59" s="284"/>
      <c r="X59" s="284"/>
      <c r="Y59" s="284"/>
      <c r="Z59" s="284"/>
      <c r="AA59" s="284"/>
    </row>
    <row r="60" spans="1:35" s="157" customFormat="1" ht="18">
      <c r="A60" s="1104" t="s">
        <v>1506</v>
      </c>
      <c r="B60" s="1105"/>
      <c r="C60" s="1105"/>
      <c r="D60" s="1105"/>
      <c r="E60" s="1105"/>
      <c r="F60" s="1106"/>
      <c r="G60" s="142"/>
      <c r="H60" s="284"/>
      <c r="I60" s="284"/>
      <c r="J60" s="284"/>
      <c r="K60" s="284"/>
      <c r="L60" s="284"/>
      <c r="M60" s="284"/>
      <c r="N60" s="284"/>
      <c r="O60" s="284"/>
      <c r="P60" s="284"/>
      <c r="Q60" s="284"/>
      <c r="R60" s="284"/>
      <c r="S60" s="284"/>
      <c r="T60" s="284"/>
      <c r="U60" s="284"/>
      <c r="V60" s="284"/>
      <c r="W60" s="284"/>
      <c r="X60" s="284"/>
      <c r="Y60" s="284"/>
      <c r="Z60" s="284"/>
      <c r="AA60" s="284"/>
      <c r="AB60" s="295"/>
      <c r="AC60" s="284"/>
      <c r="AD60" s="284"/>
      <c r="AE60" s="284"/>
      <c r="AF60" s="284"/>
      <c r="AG60" s="284"/>
      <c r="AH60" s="284"/>
      <c r="AI60" s="284"/>
    </row>
    <row r="61" spans="1:35" s="157" customFormat="1" ht="18">
      <c r="A61" s="343"/>
      <c r="B61" s="343"/>
      <c r="C61" s="343"/>
      <c r="D61" s="343"/>
      <c r="E61" s="343"/>
      <c r="F61" s="343"/>
      <c r="G61" s="142"/>
      <c r="H61" s="284"/>
      <c r="I61" s="284"/>
      <c r="J61" s="284"/>
      <c r="K61" s="284"/>
      <c r="L61" s="284"/>
      <c r="M61" s="284"/>
      <c r="N61" s="284"/>
      <c r="O61" s="284"/>
      <c r="P61" s="284"/>
      <c r="Q61" s="284"/>
      <c r="R61" s="284"/>
      <c r="S61" s="284"/>
      <c r="T61" s="284"/>
      <c r="U61" s="284"/>
      <c r="V61" s="284"/>
      <c r="W61" s="284"/>
      <c r="X61" s="284"/>
      <c r="Y61" s="284"/>
      <c r="Z61" s="284"/>
      <c r="AA61" s="284"/>
      <c r="AB61" s="295"/>
      <c r="AC61" s="284"/>
      <c r="AD61" s="284"/>
      <c r="AE61" s="284"/>
      <c r="AF61" s="284"/>
      <c r="AG61" s="284"/>
      <c r="AH61" s="284"/>
      <c r="AI61" s="284"/>
    </row>
    <row r="62" spans="1:35">
      <c r="A62" s="1098" t="s">
        <v>1507</v>
      </c>
      <c r="B62" s="1098"/>
      <c r="C62" s="322"/>
      <c r="D62" s="314"/>
      <c r="E62" s="18"/>
      <c r="F62" s="24"/>
      <c r="G62" s="18"/>
      <c r="AB62" s="69"/>
      <c r="AC62" s="68"/>
      <c r="AD62" s="68"/>
      <c r="AE62" s="68"/>
      <c r="AF62" s="68"/>
      <c r="AG62" s="68"/>
      <c r="AH62" s="68"/>
      <c r="AI62" s="68"/>
    </row>
    <row r="63" spans="1:35">
      <c r="A63" s="345" t="s">
        <v>1289</v>
      </c>
      <c r="B63" s="353" t="s">
        <v>1494</v>
      </c>
      <c r="C63" s="322"/>
      <c r="D63" s="314"/>
      <c r="E63" s="18"/>
      <c r="F63" s="24"/>
      <c r="G63" s="18"/>
      <c r="AB63" s="69"/>
      <c r="AC63" s="68"/>
      <c r="AD63" s="68"/>
      <c r="AE63" s="68"/>
      <c r="AF63" s="68"/>
      <c r="AG63" s="68"/>
      <c r="AH63" s="68"/>
      <c r="AI63" s="68"/>
    </row>
    <row r="64" spans="1:35">
      <c r="A64" s="389" t="s">
        <v>1247</v>
      </c>
      <c r="B64" s="451">
        <v>2171</v>
      </c>
      <c r="C64" s="309"/>
      <c r="D64" s="314"/>
      <c r="E64" s="18"/>
      <c r="F64" s="24"/>
      <c r="G64" s="18"/>
      <c r="AB64" s="69"/>
      <c r="AC64" s="68"/>
      <c r="AD64" s="68"/>
      <c r="AE64" s="68"/>
      <c r="AF64" s="68"/>
      <c r="AG64" s="68"/>
      <c r="AH64" s="68"/>
      <c r="AI64" s="68"/>
    </row>
    <row r="65" spans="1:35">
      <c r="A65" s="389" t="s">
        <v>1248</v>
      </c>
      <c r="B65" s="451">
        <v>4633.8100000000004</v>
      </c>
      <c r="C65" s="309"/>
      <c r="D65" s="314"/>
      <c r="E65" s="18"/>
      <c r="F65" s="24"/>
      <c r="G65" s="18"/>
      <c r="AB65" s="69"/>
      <c r="AC65" s="68"/>
      <c r="AD65" s="68"/>
      <c r="AE65" s="68"/>
      <c r="AF65" s="68"/>
      <c r="AG65" s="68"/>
      <c r="AH65" s="68"/>
      <c r="AI65" s="68"/>
    </row>
    <row r="66" spans="1:35">
      <c r="A66" s="450" t="s">
        <v>1249</v>
      </c>
      <c r="B66" s="451">
        <v>18496</v>
      </c>
      <c r="C66" s="309"/>
      <c r="D66" s="314"/>
      <c r="E66" s="18"/>
      <c r="F66" s="24"/>
      <c r="G66" s="18"/>
      <c r="AB66" s="69"/>
      <c r="AC66" s="68"/>
      <c r="AD66" s="68"/>
      <c r="AE66" s="68"/>
      <c r="AF66" s="68"/>
      <c r="AG66" s="68"/>
      <c r="AH66" s="68"/>
      <c r="AI66" s="68"/>
    </row>
    <row r="67" spans="1:35">
      <c r="A67" s="389" t="s">
        <v>1250</v>
      </c>
      <c r="B67" s="390">
        <v>704</v>
      </c>
      <c r="C67" s="309"/>
      <c r="D67" s="314"/>
      <c r="E67" s="18"/>
      <c r="F67" s="24"/>
      <c r="G67" s="18"/>
      <c r="AB67" s="69"/>
      <c r="AC67" s="68"/>
      <c r="AD67" s="68"/>
      <c r="AE67" s="68"/>
      <c r="AF67" s="68"/>
      <c r="AG67" s="68"/>
      <c r="AH67" s="68"/>
      <c r="AI67" s="68"/>
    </row>
    <row r="68" spans="1:35">
      <c r="A68" s="391" t="s">
        <v>1255</v>
      </c>
      <c r="B68" s="452">
        <v>26004.81</v>
      </c>
      <c r="C68" s="309"/>
      <c r="D68" s="314"/>
      <c r="E68" s="18"/>
      <c r="F68" s="24"/>
      <c r="G68" s="18"/>
      <c r="AB68" s="69"/>
      <c r="AC68" s="68"/>
      <c r="AD68" s="68"/>
      <c r="AE68" s="68"/>
      <c r="AF68" s="68"/>
      <c r="AG68" s="68"/>
      <c r="AH68" s="68"/>
      <c r="AI68" s="68"/>
    </row>
    <row r="69" spans="1:35" s="157" customFormat="1">
      <c r="A69" s="299"/>
      <c r="B69" s="325"/>
      <c r="C69" s="332"/>
      <c r="D69" s="326"/>
      <c r="E69" s="142"/>
      <c r="F69" s="143"/>
      <c r="G69" s="142"/>
      <c r="H69" s="284"/>
      <c r="I69" s="284"/>
      <c r="J69" s="284"/>
      <c r="K69" s="284"/>
      <c r="L69" s="284"/>
      <c r="M69" s="284"/>
      <c r="N69" s="284"/>
      <c r="O69" s="284"/>
      <c r="P69" s="284"/>
      <c r="Q69" s="284"/>
      <c r="R69" s="284"/>
      <c r="S69" s="284"/>
      <c r="T69" s="284"/>
      <c r="U69" s="284"/>
      <c r="V69" s="284"/>
      <c r="W69" s="284"/>
      <c r="X69" s="284"/>
      <c r="Y69" s="284"/>
      <c r="Z69" s="284"/>
      <c r="AA69" s="284"/>
      <c r="AB69" s="295"/>
      <c r="AC69" s="284"/>
      <c r="AD69" s="284"/>
      <c r="AE69" s="284"/>
      <c r="AF69" s="284"/>
      <c r="AG69" s="284"/>
      <c r="AH69" s="284"/>
      <c r="AI69" s="284"/>
    </row>
    <row r="70" spans="1:35">
      <c r="A70" s="1098" t="s">
        <v>1508</v>
      </c>
      <c r="B70" s="1098"/>
      <c r="C70" s="1098"/>
      <c r="D70" s="320"/>
      <c r="E70" s="24"/>
      <c r="F70" s="18"/>
      <c r="AB70" s="69"/>
      <c r="AC70" s="68"/>
      <c r="AD70" s="68"/>
      <c r="AE70" s="68"/>
      <c r="AF70" s="68"/>
      <c r="AG70" s="68"/>
      <c r="AH70" s="68"/>
      <c r="AI70" s="68"/>
    </row>
    <row r="71" spans="1:35">
      <c r="A71" s="345" t="s">
        <v>1499</v>
      </c>
      <c r="B71" s="353" t="s">
        <v>1289</v>
      </c>
      <c r="C71" s="353" t="s">
        <v>1494</v>
      </c>
      <c r="D71" s="320"/>
      <c r="E71" s="24"/>
      <c r="F71" s="18"/>
      <c r="AB71" s="69"/>
      <c r="AC71" s="68"/>
      <c r="AD71" s="68"/>
      <c r="AE71" s="68"/>
      <c r="AF71" s="68"/>
      <c r="AG71" s="68"/>
      <c r="AH71" s="68"/>
      <c r="AI71" s="68"/>
    </row>
    <row r="72" spans="1:35">
      <c r="A72" s="389" t="s">
        <v>1500</v>
      </c>
      <c r="B72" s="390" t="s">
        <v>1247</v>
      </c>
      <c r="C72" s="451">
        <v>2171</v>
      </c>
      <c r="D72" s="320"/>
      <c r="E72" s="24"/>
      <c r="F72" s="18"/>
      <c r="AB72" s="69"/>
      <c r="AC72" s="68"/>
      <c r="AD72" s="68"/>
      <c r="AE72" s="68"/>
      <c r="AF72" s="68"/>
      <c r="AG72" s="68"/>
      <c r="AH72" s="68"/>
      <c r="AI72" s="68"/>
    </row>
    <row r="73" spans="1:35">
      <c r="A73" s="1103" t="s">
        <v>1501</v>
      </c>
      <c r="B73" s="390" t="s">
        <v>1248</v>
      </c>
      <c r="C73" s="451">
        <v>4633.8100000000004</v>
      </c>
      <c r="D73" s="320"/>
      <c r="E73" s="24"/>
      <c r="F73" s="18"/>
      <c r="AB73" s="69"/>
      <c r="AC73" s="68"/>
      <c r="AD73" s="68"/>
      <c r="AE73" s="68"/>
      <c r="AF73" s="68"/>
      <c r="AG73" s="68"/>
      <c r="AH73" s="68"/>
      <c r="AI73" s="68"/>
    </row>
    <row r="74" spans="1:35">
      <c r="A74" s="1103"/>
      <c r="B74" s="390" t="s">
        <v>1249</v>
      </c>
      <c r="C74" s="451">
        <v>18496</v>
      </c>
      <c r="D74" s="320"/>
      <c r="E74" s="24"/>
      <c r="F74" s="18"/>
      <c r="AB74" s="69"/>
      <c r="AC74" s="68"/>
      <c r="AD74" s="68"/>
      <c r="AE74" s="68"/>
      <c r="AF74" s="68"/>
      <c r="AG74" s="68"/>
      <c r="AH74" s="68"/>
      <c r="AI74" s="68"/>
    </row>
    <row r="75" spans="1:35">
      <c r="A75" s="1103"/>
      <c r="B75" s="390" t="s">
        <v>1250</v>
      </c>
      <c r="C75" s="390">
        <v>704</v>
      </c>
      <c r="D75" s="320"/>
      <c r="E75" s="24"/>
      <c r="F75" s="18"/>
      <c r="AB75" s="69"/>
      <c r="AC75" s="68"/>
      <c r="AD75" s="68"/>
      <c r="AE75" s="68"/>
      <c r="AF75" s="68"/>
      <c r="AG75" s="68"/>
      <c r="AH75" s="68"/>
      <c r="AI75" s="68"/>
    </row>
    <row r="76" spans="1:35" s="157" customFormat="1">
      <c r="A76" s="250"/>
      <c r="B76" s="333"/>
      <c r="C76" s="334"/>
      <c r="D76" s="326"/>
      <c r="E76" s="24"/>
      <c r="F76" s="18"/>
      <c r="G76" s="68"/>
      <c r="H76" s="284"/>
      <c r="I76" s="284"/>
      <c r="J76" s="284"/>
      <c r="K76" s="284"/>
      <c r="L76" s="284"/>
      <c r="M76" s="284"/>
      <c r="N76" s="284"/>
      <c r="O76" s="284"/>
      <c r="P76" s="284"/>
      <c r="Q76" s="284"/>
      <c r="R76" s="284"/>
      <c r="S76" s="284"/>
      <c r="T76" s="284"/>
      <c r="U76" s="284"/>
      <c r="V76" s="284"/>
      <c r="W76" s="284"/>
      <c r="X76" s="284"/>
      <c r="Y76" s="284"/>
      <c r="Z76" s="284"/>
      <c r="AA76" s="284"/>
      <c r="AB76" s="295"/>
      <c r="AC76" s="284"/>
      <c r="AD76" s="284"/>
      <c r="AE76" s="284"/>
      <c r="AF76" s="284"/>
      <c r="AG76" s="284"/>
      <c r="AH76" s="284"/>
      <c r="AI76" s="284"/>
    </row>
    <row r="77" spans="1:35">
      <c r="A77" s="347" t="s">
        <v>1509</v>
      </c>
      <c r="B77" s="441"/>
      <c r="C77" s="308"/>
      <c r="D77" s="314"/>
      <c r="E77" s="24"/>
      <c r="F77" s="18"/>
      <c r="AB77" s="69"/>
      <c r="AC77" s="68"/>
      <c r="AD77" s="68"/>
      <c r="AE77" s="68"/>
      <c r="AF77" s="68"/>
      <c r="AG77" s="68"/>
      <c r="AH77" s="68"/>
      <c r="AI77" s="68"/>
    </row>
    <row r="78" spans="1:35">
      <c r="A78" s="345" t="s">
        <v>1289</v>
      </c>
      <c r="B78" s="353" t="s">
        <v>1510</v>
      </c>
      <c r="C78" s="309"/>
      <c r="D78" s="314"/>
      <c r="E78" s="24"/>
      <c r="F78" s="18"/>
      <c r="AB78" s="69"/>
      <c r="AC78" s="68"/>
      <c r="AD78" s="68"/>
      <c r="AE78" s="68"/>
      <c r="AF78" s="68"/>
      <c r="AG78" s="68"/>
      <c r="AH78" s="68"/>
      <c r="AI78" s="68"/>
    </row>
    <row r="79" spans="1:35">
      <c r="A79" s="389" t="s">
        <v>1247</v>
      </c>
      <c r="B79" s="448">
        <v>1.31</v>
      </c>
      <c r="C79" s="309"/>
      <c r="D79" s="314"/>
      <c r="E79" s="18"/>
      <c r="F79" s="24"/>
      <c r="G79" s="18"/>
      <c r="AB79" s="69"/>
      <c r="AC79" s="68"/>
      <c r="AD79" s="68"/>
      <c r="AE79" s="68"/>
      <c r="AF79" s="68"/>
      <c r="AG79" s="68"/>
      <c r="AH79" s="68"/>
      <c r="AI79" s="68"/>
    </row>
    <row r="80" spans="1:35">
      <c r="A80" s="389" t="s">
        <v>1248</v>
      </c>
      <c r="B80" s="448">
        <v>2.2000000000000002</v>
      </c>
      <c r="C80" s="309"/>
      <c r="D80" s="314"/>
      <c r="E80" s="18"/>
      <c r="F80" s="24"/>
      <c r="G80" s="18"/>
      <c r="AB80" s="69"/>
      <c r="AC80" s="68"/>
      <c r="AD80" s="68"/>
      <c r="AE80" s="68"/>
      <c r="AF80" s="68"/>
      <c r="AG80" s="68"/>
      <c r="AH80" s="68"/>
      <c r="AI80" s="68"/>
    </row>
    <row r="81" spans="1:35">
      <c r="A81" s="389" t="s">
        <v>1249</v>
      </c>
      <c r="B81" s="448">
        <v>0.345661</v>
      </c>
      <c r="C81" s="310"/>
      <c r="D81" s="314"/>
      <c r="E81" s="18"/>
      <c r="F81" s="24"/>
      <c r="G81" s="18"/>
      <c r="AB81" s="69"/>
      <c r="AC81" s="68"/>
      <c r="AD81" s="68"/>
      <c r="AE81" s="68"/>
      <c r="AF81" s="68"/>
      <c r="AG81" s="68"/>
      <c r="AH81" s="68"/>
      <c r="AI81" s="68"/>
    </row>
    <row r="82" spans="1:35">
      <c r="A82" s="389" t="s">
        <v>1250</v>
      </c>
      <c r="B82" s="448">
        <v>0.77</v>
      </c>
      <c r="C82" s="310"/>
      <c r="D82" s="314"/>
      <c r="E82" s="18"/>
      <c r="F82" s="24"/>
      <c r="G82" s="18"/>
      <c r="AB82" s="69"/>
      <c r="AC82" s="68"/>
      <c r="AD82" s="68"/>
      <c r="AE82" s="68"/>
      <c r="AF82" s="68"/>
      <c r="AG82" s="68"/>
      <c r="AH82" s="68"/>
      <c r="AI82" s="68"/>
    </row>
    <row r="83" spans="1:35">
      <c r="A83" s="391" t="s">
        <v>1255</v>
      </c>
      <c r="B83" s="449">
        <v>0.45</v>
      </c>
      <c r="C83" s="310"/>
      <c r="D83" s="321"/>
      <c r="E83" s="22"/>
      <c r="F83" s="25"/>
      <c r="G83" s="18"/>
      <c r="AB83" s="69"/>
      <c r="AC83" s="68"/>
      <c r="AD83" s="68"/>
      <c r="AE83" s="68"/>
      <c r="AF83" s="68"/>
      <c r="AG83" s="68"/>
      <c r="AH83" s="68"/>
      <c r="AI83" s="68"/>
    </row>
    <row r="84" spans="1:35" s="157" customFormat="1">
      <c r="A84" s="145"/>
      <c r="B84" s="336"/>
      <c r="C84" s="336"/>
      <c r="D84" s="336"/>
      <c r="E84" s="142"/>
      <c r="F84" s="143"/>
      <c r="G84" s="142"/>
      <c r="H84" s="284"/>
      <c r="I84" s="284"/>
      <c r="J84" s="284"/>
      <c r="K84" s="284"/>
      <c r="L84" s="284"/>
      <c r="M84" s="284"/>
      <c r="N84" s="284"/>
      <c r="O84" s="284"/>
      <c r="P84" s="284"/>
      <c r="Q84" s="284"/>
      <c r="R84" s="284"/>
      <c r="S84" s="284"/>
      <c r="T84" s="284"/>
      <c r="U84" s="284"/>
      <c r="V84" s="284"/>
      <c r="W84" s="284"/>
      <c r="X84" s="284"/>
      <c r="Y84" s="284"/>
      <c r="Z84" s="284"/>
      <c r="AA84" s="284"/>
      <c r="AB84" s="295"/>
      <c r="AC84" s="284"/>
      <c r="AD84" s="284"/>
      <c r="AE84" s="284"/>
      <c r="AF84" s="284"/>
      <c r="AG84" s="284"/>
      <c r="AH84" s="284"/>
      <c r="AI84" s="284"/>
    </row>
    <row r="85" spans="1:35">
      <c r="A85" s="347" t="s">
        <v>1511</v>
      </c>
      <c r="B85" s="441"/>
      <c r="C85" s="441"/>
      <c r="D85" s="441"/>
      <c r="E85" s="20"/>
      <c r="F85" s="24"/>
      <c r="G85" s="18"/>
      <c r="AB85" s="69"/>
      <c r="AC85" s="68"/>
      <c r="AD85" s="68"/>
      <c r="AE85" s="68"/>
      <c r="AF85" s="68"/>
      <c r="AG85" s="68"/>
      <c r="AH85" s="68"/>
      <c r="AI85" s="68"/>
    </row>
    <row r="86" spans="1:35">
      <c r="A86" s="1092"/>
      <c r="B86" s="1092"/>
      <c r="C86" s="353">
        <v>2022</v>
      </c>
      <c r="D86" s="353">
        <v>2023</v>
      </c>
      <c r="E86" s="20"/>
      <c r="F86" s="24"/>
      <c r="G86" s="18"/>
      <c r="AB86" s="69"/>
      <c r="AC86" s="68"/>
      <c r="AD86" s="68"/>
      <c r="AE86" s="68"/>
      <c r="AF86" s="68"/>
      <c r="AG86" s="68"/>
      <c r="AH86" s="68"/>
      <c r="AI86" s="68"/>
    </row>
    <row r="87" spans="1:35">
      <c r="A87" s="345" t="s">
        <v>1289</v>
      </c>
      <c r="B87" s="353" t="s">
        <v>1493</v>
      </c>
      <c r="C87" s="353" t="s">
        <v>1494</v>
      </c>
      <c r="D87" s="353" t="s">
        <v>1494</v>
      </c>
      <c r="E87" s="20"/>
      <c r="F87" s="24"/>
      <c r="G87" s="18"/>
      <c r="AB87" s="69"/>
      <c r="AC87" s="68"/>
      <c r="AD87" s="68"/>
      <c r="AE87" s="68"/>
      <c r="AF87" s="68"/>
      <c r="AG87" s="68"/>
      <c r="AH87" s="68"/>
      <c r="AI87" s="68"/>
    </row>
    <row r="88" spans="1:35">
      <c r="A88" s="1102" t="s">
        <v>1247</v>
      </c>
      <c r="B88" s="400" t="s">
        <v>1255</v>
      </c>
      <c r="C88" s="400">
        <v>776.2</v>
      </c>
      <c r="D88" s="442">
        <v>578.58000000000004</v>
      </c>
      <c r="E88" s="20"/>
      <c r="F88" s="24"/>
      <c r="G88" s="18"/>
      <c r="AB88" s="69"/>
      <c r="AC88" s="68"/>
      <c r="AD88" s="68"/>
      <c r="AE88" s="68"/>
      <c r="AF88" s="68"/>
      <c r="AG88" s="68"/>
      <c r="AH88" s="68"/>
      <c r="AI88" s="68"/>
    </row>
    <row r="89" spans="1:35">
      <c r="A89" s="1102"/>
      <c r="B89" s="397" t="s">
        <v>1512</v>
      </c>
      <c r="C89" s="397">
        <v>472.5</v>
      </c>
      <c r="D89" s="443">
        <v>334</v>
      </c>
      <c r="E89" s="20"/>
      <c r="F89" s="24"/>
      <c r="G89" s="18"/>
      <c r="AB89" s="69"/>
      <c r="AC89" s="68"/>
      <c r="AD89" s="68"/>
      <c r="AE89" s="68"/>
      <c r="AF89" s="68"/>
      <c r="AG89" s="68"/>
      <c r="AH89" s="68"/>
      <c r="AI89" s="68"/>
    </row>
    <row r="90" spans="1:35">
      <c r="A90" s="1102"/>
      <c r="B90" s="397" t="s">
        <v>1513</v>
      </c>
      <c r="C90" s="397">
        <v>300.7</v>
      </c>
      <c r="D90" s="443">
        <v>243.58</v>
      </c>
      <c r="E90" s="20"/>
      <c r="F90" s="24"/>
      <c r="G90" s="18"/>
      <c r="AB90" s="69"/>
      <c r="AC90" s="68"/>
      <c r="AD90" s="68"/>
      <c r="AE90" s="68"/>
      <c r="AF90" s="68"/>
      <c r="AG90" s="68"/>
      <c r="AH90" s="68"/>
      <c r="AI90" s="68"/>
    </row>
    <row r="91" spans="1:35">
      <c r="A91" s="1102"/>
      <c r="B91" s="397" t="s">
        <v>1514</v>
      </c>
      <c r="C91" s="397">
        <v>3</v>
      </c>
      <c r="D91" s="443">
        <v>1</v>
      </c>
      <c r="E91" s="20"/>
      <c r="F91" s="24"/>
      <c r="G91" s="18"/>
      <c r="AB91" s="69"/>
      <c r="AC91" s="68"/>
      <c r="AD91" s="68"/>
      <c r="AE91" s="68"/>
      <c r="AF91" s="68"/>
      <c r="AG91" s="68"/>
      <c r="AH91" s="68"/>
      <c r="AI91" s="68"/>
    </row>
    <row r="92" spans="1:35">
      <c r="A92" s="1102" t="s">
        <v>1248</v>
      </c>
      <c r="B92" s="400" t="s">
        <v>1255</v>
      </c>
      <c r="C92" s="446">
        <v>14972.02</v>
      </c>
      <c r="D92" s="444">
        <v>21653.75</v>
      </c>
      <c r="E92" s="20"/>
      <c r="F92" s="24"/>
      <c r="G92" s="18"/>
      <c r="AB92" s="69"/>
      <c r="AC92" s="68"/>
      <c r="AD92" s="68"/>
      <c r="AE92" s="68"/>
      <c r="AF92" s="68"/>
      <c r="AG92" s="68"/>
      <c r="AH92" s="68"/>
      <c r="AI92" s="68"/>
    </row>
    <row r="93" spans="1:35">
      <c r="A93" s="1102"/>
      <c r="B93" s="397" t="s">
        <v>1512</v>
      </c>
      <c r="C93" s="397">
        <v>375.76</v>
      </c>
      <c r="D93" s="443">
        <v>394.7</v>
      </c>
      <c r="E93" s="20"/>
      <c r="F93" s="24"/>
      <c r="G93" s="18"/>
      <c r="AB93" s="69"/>
      <c r="AC93" s="68"/>
      <c r="AD93" s="68"/>
      <c r="AE93" s="68"/>
      <c r="AF93" s="68"/>
      <c r="AG93" s="68"/>
      <c r="AH93" s="68"/>
      <c r="AI93" s="68"/>
    </row>
    <row r="94" spans="1:35">
      <c r="A94" s="1102"/>
      <c r="B94" s="397" t="s">
        <v>1513</v>
      </c>
      <c r="C94" s="447">
        <v>14458.4</v>
      </c>
      <c r="D94" s="445">
        <v>21205.21</v>
      </c>
      <c r="E94" s="20"/>
      <c r="F94" s="24"/>
      <c r="G94" s="18"/>
      <c r="AB94" s="69"/>
      <c r="AC94" s="68"/>
      <c r="AD94" s="68"/>
      <c r="AE94" s="68"/>
      <c r="AF94" s="68"/>
      <c r="AG94" s="68"/>
      <c r="AH94" s="68"/>
      <c r="AI94" s="68"/>
    </row>
    <row r="95" spans="1:35">
      <c r="A95" s="1102"/>
      <c r="B95" s="397" t="s">
        <v>1514</v>
      </c>
      <c r="C95" s="397">
        <v>137.86000000000001</v>
      </c>
      <c r="D95" s="443">
        <v>53.84</v>
      </c>
      <c r="E95" s="20"/>
      <c r="F95" s="24"/>
      <c r="G95" s="18"/>
      <c r="AB95" s="69"/>
      <c r="AC95" s="68"/>
      <c r="AD95" s="68"/>
      <c r="AE95" s="68"/>
      <c r="AF95" s="68"/>
      <c r="AG95" s="68"/>
      <c r="AH95" s="68"/>
      <c r="AI95" s="68"/>
    </row>
    <row r="96" spans="1:35">
      <c r="A96" s="1102" t="s">
        <v>1249</v>
      </c>
      <c r="B96" s="400" t="s">
        <v>1255</v>
      </c>
      <c r="C96" s="446">
        <v>10903</v>
      </c>
      <c r="D96" s="444">
        <v>10659</v>
      </c>
      <c r="E96" s="20"/>
      <c r="F96" s="24"/>
      <c r="G96" s="18"/>
      <c r="AB96" s="69"/>
      <c r="AC96" s="68"/>
      <c r="AD96" s="68"/>
      <c r="AE96" s="68"/>
      <c r="AF96" s="68"/>
      <c r="AG96" s="68"/>
      <c r="AH96" s="68"/>
      <c r="AI96" s="68"/>
    </row>
    <row r="97" spans="1:35">
      <c r="A97" s="1102"/>
      <c r="B97" s="397" t="s">
        <v>1512</v>
      </c>
      <c r="C97" s="397">
        <v>0</v>
      </c>
      <c r="D97" s="443">
        <v>0</v>
      </c>
      <c r="E97" s="20"/>
      <c r="F97" s="24"/>
      <c r="G97" s="18"/>
      <c r="AB97" s="69"/>
      <c r="AC97" s="68"/>
      <c r="AD97" s="68"/>
      <c r="AE97" s="68"/>
      <c r="AF97" s="68"/>
      <c r="AG97" s="68"/>
      <c r="AH97" s="68"/>
      <c r="AI97" s="68"/>
    </row>
    <row r="98" spans="1:35">
      <c r="A98" s="1102"/>
      <c r="B98" s="397" t="s">
        <v>1513</v>
      </c>
      <c r="C98" s="447">
        <v>10903</v>
      </c>
      <c r="D98" s="445">
        <v>10520</v>
      </c>
      <c r="E98" s="20"/>
      <c r="F98" s="24"/>
      <c r="G98" s="18"/>
      <c r="AB98" s="69"/>
      <c r="AC98" s="68"/>
      <c r="AD98" s="68"/>
      <c r="AE98" s="68"/>
      <c r="AF98" s="68"/>
      <c r="AG98" s="68"/>
      <c r="AH98" s="68"/>
      <c r="AI98" s="68"/>
    </row>
    <row r="99" spans="1:35">
      <c r="A99" s="1102"/>
      <c r="B99" s="397" t="s">
        <v>1514</v>
      </c>
      <c r="C99" s="397">
        <v>0</v>
      </c>
      <c r="D99" s="443">
        <v>139</v>
      </c>
      <c r="E99" s="20"/>
      <c r="F99" s="24"/>
      <c r="G99" s="18"/>
      <c r="AB99" s="69"/>
      <c r="AC99" s="68"/>
      <c r="AD99" s="68"/>
      <c r="AE99" s="68"/>
      <c r="AF99" s="68"/>
      <c r="AG99" s="68"/>
      <c r="AH99" s="68"/>
      <c r="AI99" s="68"/>
    </row>
    <row r="100" spans="1:35">
      <c r="A100" s="1102" t="s">
        <v>1250</v>
      </c>
      <c r="B100" s="400" t="s">
        <v>1255</v>
      </c>
      <c r="C100" s="446">
        <v>6221</v>
      </c>
      <c r="D100" s="444">
        <v>6704</v>
      </c>
      <c r="E100" s="20"/>
      <c r="F100" s="24"/>
      <c r="G100" s="18"/>
      <c r="AB100" s="69"/>
      <c r="AC100" s="68"/>
      <c r="AD100" s="68"/>
      <c r="AE100" s="68"/>
      <c r="AF100" s="68"/>
      <c r="AG100" s="68"/>
      <c r="AH100" s="68"/>
      <c r="AI100" s="68"/>
    </row>
    <row r="101" spans="1:35">
      <c r="A101" s="1102"/>
      <c r="B101" s="397" t="s">
        <v>1512</v>
      </c>
      <c r="C101" s="397">
        <v>482</v>
      </c>
      <c r="D101" s="443">
        <v>0</v>
      </c>
      <c r="E101" s="20"/>
      <c r="F101" s="24"/>
      <c r="G101" s="18"/>
      <c r="AB101" s="69"/>
      <c r="AC101" s="68"/>
      <c r="AD101" s="68"/>
      <c r="AE101" s="68"/>
      <c r="AF101" s="68"/>
      <c r="AG101" s="68"/>
      <c r="AH101" s="68"/>
      <c r="AI101" s="68"/>
    </row>
    <row r="102" spans="1:35">
      <c r="A102" s="1102"/>
      <c r="B102" s="397" t="s">
        <v>1513</v>
      </c>
      <c r="C102" s="447">
        <v>5739</v>
      </c>
      <c r="D102" s="445">
        <v>6704</v>
      </c>
      <c r="E102" s="20"/>
      <c r="F102" s="24"/>
      <c r="G102" s="18"/>
      <c r="AB102" s="69"/>
      <c r="AC102" s="68"/>
      <c r="AD102" s="68"/>
      <c r="AE102" s="68"/>
      <c r="AF102" s="68"/>
      <c r="AG102" s="68"/>
      <c r="AH102" s="68"/>
      <c r="AI102" s="68"/>
    </row>
    <row r="103" spans="1:35">
      <c r="A103" s="1094" t="s">
        <v>1255</v>
      </c>
      <c r="B103" s="1094"/>
      <c r="C103" s="446">
        <v>32872.22</v>
      </c>
      <c r="D103" s="444">
        <v>39595.33</v>
      </c>
      <c r="E103" s="20"/>
      <c r="F103" s="24"/>
      <c r="G103" s="18"/>
      <c r="AB103" s="69"/>
      <c r="AC103" s="68"/>
      <c r="AD103" s="68"/>
      <c r="AE103" s="68"/>
      <c r="AF103" s="68"/>
      <c r="AG103" s="68"/>
      <c r="AH103" s="68"/>
      <c r="AI103" s="68"/>
    </row>
    <row r="104" spans="1:35" s="157" customFormat="1">
      <c r="A104" s="141"/>
      <c r="B104" s="337"/>
      <c r="C104" s="337"/>
      <c r="D104" s="335"/>
      <c r="E104" s="142"/>
      <c r="F104" s="143"/>
      <c r="G104" s="142"/>
      <c r="H104" s="284"/>
      <c r="I104" s="284"/>
      <c r="J104" s="284"/>
      <c r="K104" s="284"/>
      <c r="L104" s="284"/>
      <c r="M104" s="284"/>
      <c r="N104" s="284"/>
      <c r="O104" s="284"/>
      <c r="P104" s="284"/>
      <c r="Q104" s="284"/>
      <c r="R104" s="284"/>
      <c r="S104" s="284"/>
      <c r="T104" s="284"/>
      <c r="U104" s="284"/>
      <c r="V104" s="284"/>
      <c r="W104" s="284"/>
      <c r="X104" s="284"/>
      <c r="Y104" s="284"/>
      <c r="Z104" s="284"/>
      <c r="AA104" s="284"/>
      <c r="AB104" s="295"/>
      <c r="AC104" s="284"/>
      <c r="AD104" s="284"/>
      <c r="AE104" s="284"/>
      <c r="AF104" s="284"/>
      <c r="AG104" s="284"/>
      <c r="AH104" s="284"/>
      <c r="AI104" s="284"/>
    </row>
    <row r="105" spans="1:35">
      <c r="A105" s="1098" t="s">
        <v>1515</v>
      </c>
      <c r="B105" s="1098"/>
      <c r="C105" s="1098"/>
      <c r="D105" s="320"/>
      <c r="E105" s="18"/>
      <c r="F105" s="24"/>
      <c r="G105" s="18"/>
      <c r="AB105" s="69"/>
      <c r="AC105" s="68"/>
      <c r="AD105" s="68"/>
      <c r="AE105" s="68"/>
      <c r="AF105" s="68"/>
      <c r="AG105" s="68"/>
      <c r="AH105" s="68"/>
      <c r="AI105" s="68"/>
    </row>
    <row r="106" spans="1:35">
      <c r="A106" s="345"/>
      <c r="B106" s="353">
        <v>2022</v>
      </c>
      <c r="C106" s="353">
        <v>2023</v>
      </c>
      <c r="D106" s="320"/>
      <c r="E106" s="18"/>
      <c r="F106" s="24"/>
      <c r="G106" s="18"/>
      <c r="AB106" s="69"/>
      <c r="AC106" s="68"/>
      <c r="AD106" s="68"/>
      <c r="AE106" s="68"/>
      <c r="AF106" s="68"/>
      <c r="AG106" s="68"/>
      <c r="AH106" s="68"/>
      <c r="AI106" s="68"/>
    </row>
    <row r="107" spans="1:35">
      <c r="A107" s="345" t="s">
        <v>1499</v>
      </c>
      <c r="B107" s="353" t="s">
        <v>1494</v>
      </c>
      <c r="C107" s="353" t="s">
        <v>1494</v>
      </c>
      <c r="D107" s="320"/>
      <c r="E107" s="18"/>
      <c r="F107" s="24"/>
      <c r="G107" s="18"/>
      <c r="AB107" s="69"/>
      <c r="AC107" s="68"/>
      <c r="AD107" s="68"/>
      <c r="AE107" s="68"/>
      <c r="AF107" s="68"/>
      <c r="AG107" s="68"/>
      <c r="AH107" s="68"/>
      <c r="AI107" s="68"/>
    </row>
    <row r="108" spans="1:35">
      <c r="A108" s="354" t="s">
        <v>1516</v>
      </c>
      <c r="B108" s="447">
        <v>10903</v>
      </c>
      <c r="C108" s="445">
        <v>10659</v>
      </c>
      <c r="D108" s="320"/>
      <c r="E108" s="18"/>
      <c r="F108" s="24"/>
      <c r="G108" s="18"/>
      <c r="AB108" s="69"/>
      <c r="AC108" s="68"/>
      <c r="AD108" s="68"/>
      <c r="AE108" s="68"/>
      <c r="AF108" s="68"/>
      <c r="AG108" s="68"/>
      <c r="AH108" s="68"/>
      <c r="AI108" s="68"/>
    </row>
    <row r="109" spans="1:35">
      <c r="A109" s="354" t="s">
        <v>1500</v>
      </c>
      <c r="B109" s="447">
        <v>6221</v>
      </c>
      <c r="C109" s="445">
        <v>6704</v>
      </c>
      <c r="D109" s="320"/>
      <c r="E109" s="18"/>
      <c r="F109" s="24"/>
      <c r="G109" s="18"/>
      <c r="AB109" s="69"/>
      <c r="AC109" s="68"/>
      <c r="AD109" s="68"/>
      <c r="AE109" s="68"/>
      <c r="AF109" s="68"/>
      <c r="AG109" s="68"/>
      <c r="AH109" s="68"/>
      <c r="AI109" s="68"/>
    </row>
    <row r="110" spans="1:35">
      <c r="A110" s="354" t="s">
        <v>1501</v>
      </c>
      <c r="B110" s="447">
        <v>15748.22</v>
      </c>
      <c r="C110" s="445">
        <v>22232.33</v>
      </c>
      <c r="D110" s="320"/>
      <c r="E110" s="18"/>
      <c r="F110" s="24"/>
      <c r="G110" s="18"/>
      <c r="AB110" s="69"/>
      <c r="AC110" s="68"/>
      <c r="AD110" s="68"/>
      <c r="AE110" s="68"/>
      <c r="AF110" s="68"/>
      <c r="AG110" s="68"/>
      <c r="AH110" s="68"/>
      <c r="AI110" s="68"/>
    </row>
    <row r="111" spans="1:35">
      <c r="A111" s="351" t="s">
        <v>1255</v>
      </c>
      <c r="B111" s="446">
        <v>32872.22</v>
      </c>
      <c r="C111" s="444">
        <v>39595.33</v>
      </c>
      <c r="D111" s="320"/>
      <c r="E111" s="18"/>
      <c r="F111" s="24"/>
      <c r="G111" s="18"/>
      <c r="AB111" s="69"/>
      <c r="AC111" s="68"/>
      <c r="AD111" s="68"/>
      <c r="AE111" s="68"/>
      <c r="AF111" s="68"/>
      <c r="AG111" s="68"/>
      <c r="AH111" s="68"/>
      <c r="AI111" s="68"/>
    </row>
    <row r="112" spans="1:35" s="157" customFormat="1">
      <c r="A112" s="141"/>
      <c r="B112" s="337"/>
      <c r="C112" s="337"/>
      <c r="D112" s="336"/>
      <c r="E112" s="142"/>
      <c r="F112" s="143"/>
      <c r="G112" s="142"/>
      <c r="H112" s="284"/>
      <c r="I112" s="284"/>
      <c r="J112" s="284"/>
      <c r="K112" s="284"/>
      <c r="L112" s="284"/>
      <c r="M112" s="284"/>
      <c r="N112" s="284"/>
      <c r="O112" s="284"/>
      <c r="P112" s="284"/>
      <c r="Q112" s="284"/>
      <c r="R112" s="284"/>
      <c r="S112" s="284"/>
      <c r="T112" s="284"/>
      <c r="U112" s="284"/>
      <c r="V112" s="284"/>
      <c r="W112" s="284"/>
      <c r="X112" s="284"/>
      <c r="Y112" s="284"/>
      <c r="Z112" s="284"/>
      <c r="AA112" s="284"/>
      <c r="AB112" s="295"/>
      <c r="AC112" s="284"/>
      <c r="AD112" s="284"/>
      <c r="AE112" s="284"/>
      <c r="AF112" s="284"/>
      <c r="AG112" s="284"/>
      <c r="AH112" s="284"/>
      <c r="AI112" s="284"/>
    </row>
    <row r="113" spans="1:35" ht="30">
      <c r="A113" s="347" t="s">
        <v>1517</v>
      </c>
      <c r="B113" s="441"/>
      <c r="C113" s="441"/>
      <c r="D113" s="441"/>
      <c r="E113" s="20"/>
      <c r="F113" s="24"/>
      <c r="G113" s="18"/>
      <c r="AB113" s="69"/>
      <c r="AC113" s="68"/>
      <c r="AD113" s="68"/>
      <c r="AE113" s="68"/>
      <c r="AF113" s="68"/>
      <c r="AG113" s="68"/>
      <c r="AH113" s="68"/>
      <c r="AI113" s="68"/>
    </row>
    <row r="114" spans="1:35">
      <c r="A114" s="1092"/>
      <c r="B114" s="1092"/>
      <c r="C114" s="353">
        <v>2022</v>
      </c>
      <c r="D114" s="353">
        <v>2023</v>
      </c>
      <c r="E114" s="20"/>
      <c r="F114" s="24"/>
      <c r="G114" s="18"/>
      <c r="AB114" s="69"/>
      <c r="AC114" s="68"/>
      <c r="AD114" s="68"/>
      <c r="AE114" s="68"/>
      <c r="AF114" s="68"/>
      <c r="AG114" s="68"/>
      <c r="AH114" s="68"/>
      <c r="AI114" s="68"/>
    </row>
    <row r="115" spans="1:35">
      <c r="A115" s="345" t="s">
        <v>1289</v>
      </c>
      <c r="B115" s="353" t="s">
        <v>1503</v>
      </c>
      <c r="C115" s="353" t="s">
        <v>1494</v>
      </c>
      <c r="D115" s="353" t="s">
        <v>1494</v>
      </c>
      <c r="E115" s="20"/>
      <c r="F115" s="24"/>
      <c r="G115" s="18"/>
      <c r="AB115" s="69"/>
      <c r="AC115" s="68"/>
      <c r="AD115" s="68"/>
      <c r="AE115" s="68"/>
      <c r="AF115" s="68"/>
      <c r="AG115" s="68"/>
      <c r="AH115" s="68"/>
      <c r="AI115" s="68"/>
    </row>
    <row r="116" spans="1:35">
      <c r="A116" s="1102" t="s">
        <v>1247</v>
      </c>
      <c r="B116" s="400" t="s">
        <v>1255</v>
      </c>
      <c r="C116" s="400">
        <v>776.2</v>
      </c>
      <c r="D116" s="442">
        <v>578.58000000000004</v>
      </c>
      <c r="E116" s="20"/>
      <c r="F116" s="24"/>
      <c r="G116" s="18"/>
      <c r="AB116" s="69"/>
      <c r="AC116" s="68"/>
      <c r="AD116" s="68"/>
      <c r="AE116" s="68"/>
      <c r="AF116" s="68"/>
      <c r="AG116" s="68"/>
      <c r="AH116" s="68"/>
      <c r="AI116" s="68"/>
    </row>
    <row r="117" spans="1:35">
      <c r="A117" s="1102"/>
      <c r="B117" s="397" t="s">
        <v>1518</v>
      </c>
      <c r="C117" s="397">
        <v>31.7</v>
      </c>
      <c r="D117" s="443">
        <v>35</v>
      </c>
      <c r="E117" s="20"/>
      <c r="F117" s="24"/>
      <c r="G117" s="18"/>
      <c r="AB117" s="69"/>
      <c r="AC117" s="68"/>
      <c r="AD117" s="68"/>
      <c r="AE117" s="68"/>
      <c r="AF117" s="68"/>
      <c r="AG117" s="68"/>
      <c r="AH117" s="68"/>
      <c r="AI117" s="68"/>
    </row>
    <row r="118" spans="1:35">
      <c r="A118" s="1102"/>
      <c r="B118" s="397" t="s">
        <v>1519</v>
      </c>
      <c r="C118" s="397">
        <v>744.5</v>
      </c>
      <c r="D118" s="443">
        <v>543.58000000000004</v>
      </c>
      <c r="E118" s="20"/>
      <c r="F118" s="24"/>
      <c r="G118" s="18"/>
      <c r="AB118" s="69"/>
      <c r="AC118" s="68"/>
      <c r="AD118" s="68"/>
      <c r="AE118" s="68"/>
      <c r="AF118" s="68"/>
      <c r="AG118" s="68"/>
      <c r="AH118" s="68"/>
      <c r="AI118" s="68"/>
    </row>
    <row r="119" spans="1:35">
      <c r="A119" s="1102" t="s">
        <v>1248</v>
      </c>
      <c r="B119" s="400" t="s">
        <v>1255</v>
      </c>
      <c r="C119" s="446">
        <v>14972.02</v>
      </c>
      <c r="D119" s="444">
        <v>21653.75</v>
      </c>
      <c r="E119" s="20"/>
      <c r="F119" s="24"/>
      <c r="G119" s="18"/>
      <c r="AB119" s="69"/>
      <c r="AC119" s="68"/>
      <c r="AD119" s="68"/>
      <c r="AE119" s="68"/>
      <c r="AF119" s="68"/>
      <c r="AG119" s="68"/>
      <c r="AH119" s="68"/>
      <c r="AI119" s="68"/>
    </row>
    <row r="120" spans="1:35">
      <c r="A120" s="1102"/>
      <c r="B120" s="397" t="s">
        <v>1518</v>
      </c>
      <c r="C120" s="447">
        <v>14650.86</v>
      </c>
      <c r="D120" s="445">
        <v>21332.59</v>
      </c>
      <c r="E120" s="20"/>
      <c r="F120" s="24"/>
      <c r="G120" s="18"/>
      <c r="AB120" s="69"/>
      <c r="AC120" s="68"/>
      <c r="AD120" s="68"/>
      <c r="AE120" s="68"/>
      <c r="AF120" s="68"/>
      <c r="AG120" s="68"/>
      <c r="AH120" s="68"/>
      <c r="AI120" s="68"/>
    </row>
    <row r="121" spans="1:35">
      <c r="A121" s="1102"/>
      <c r="B121" s="397" t="s">
        <v>1519</v>
      </c>
      <c r="C121" s="397">
        <v>321.16000000000003</v>
      </c>
      <c r="D121" s="443">
        <v>321.16000000000003</v>
      </c>
      <c r="E121" s="20"/>
      <c r="F121" s="24"/>
      <c r="G121" s="18"/>
      <c r="AB121" s="69"/>
      <c r="AC121" s="68"/>
      <c r="AD121" s="68"/>
      <c r="AE121" s="68"/>
      <c r="AF121" s="68"/>
      <c r="AG121" s="68"/>
      <c r="AH121" s="68"/>
      <c r="AI121" s="68"/>
    </row>
    <row r="122" spans="1:35">
      <c r="A122" s="1102" t="s">
        <v>1249</v>
      </c>
      <c r="B122" s="400" t="s">
        <v>1255</v>
      </c>
      <c r="C122" s="446">
        <v>10903</v>
      </c>
      <c r="D122" s="444">
        <v>10659</v>
      </c>
      <c r="E122" s="20"/>
      <c r="F122" s="24"/>
      <c r="G122" s="18"/>
      <c r="AB122" s="69"/>
      <c r="AC122" s="68"/>
      <c r="AD122" s="68"/>
      <c r="AE122" s="68"/>
      <c r="AF122" s="68"/>
      <c r="AG122" s="68"/>
      <c r="AH122" s="68"/>
      <c r="AI122" s="68"/>
    </row>
    <row r="123" spans="1:35">
      <c r="A123" s="1102"/>
      <c r="B123" s="397" t="s">
        <v>1518</v>
      </c>
      <c r="C123" s="397">
        <v>0</v>
      </c>
      <c r="D123" s="443">
        <v>139</v>
      </c>
      <c r="E123" s="20"/>
      <c r="F123" s="24"/>
      <c r="G123" s="18"/>
      <c r="AB123" s="69"/>
      <c r="AC123" s="68"/>
      <c r="AD123" s="68"/>
      <c r="AE123" s="68"/>
      <c r="AF123" s="68"/>
      <c r="AG123" s="68"/>
      <c r="AH123" s="68"/>
      <c r="AI123" s="68"/>
    </row>
    <row r="124" spans="1:35">
      <c r="A124" s="1102"/>
      <c r="B124" s="397" t="s">
        <v>1519</v>
      </c>
      <c r="C124" s="447">
        <v>10903</v>
      </c>
      <c r="D124" s="445">
        <v>10520</v>
      </c>
      <c r="E124" s="20"/>
      <c r="F124" s="24"/>
      <c r="G124" s="18"/>
      <c r="AB124" s="69"/>
      <c r="AC124" s="68"/>
      <c r="AD124" s="68"/>
      <c r="AE124" s="68"/>
      <c r="AF124" s="68"/>
      <c r="AG124" s="68"/>
      <c r="AH124" s="68"/>
      <c r="AI124" s="68"/>
    </row>
    <row r="125" spans="1:35">
      <c r="A125" s="1102" t="s">
        <v>1250</v>
      </c>
      <c r="B125" s="400" t="s">
        <v>1255</v>
      </c>
      <c r="C125" s="446">
        <v>6221</v>
      </c>
      <c r="D125" s="444">
        <v>6704</v>
      </c>
      <c r="E125" s="20"/>
      <c r="F125" s="24"/>
      <c r="G125" s="18"/>
      <c r="AB125" s="69"/>
      <c r="AC125" s="68"/>
      <c r="AD125" s="68"/>
      <c r="AE125" s="68"/>
      <c r="AF125" s="68"/>
      <c r="AG125" s="68"/>
      <c r="AH125" s="68"/>
      <c r="AI125" s="68"/>
    </row>
    <row r="126" spans="1:35">
      <c r="A126" s="1102"/>
      <c r="B126" s="397" t="s">
        <v>1518</v>
      </c>
      <c r="C126" s="397">
        <v>201</v>
      </c>
      <c r="D126" s="443">
        <v>0</v>
      </c>
      <c r="E126" s="20"/>
      <c r="F126" s="24"/>
      <c r="G126" s="18"/>
      <c r="AB126" s="69"/>
      <c r="AC126" s="68"/>
      <c r="AD126" s="68"/>
      <c r="AE126" s="68"/>
      <c r="AF126" s="68"/>
      <c r="AG126" s="68"/>
      <c r="AH126" s="68"/>
      <c r="AI126" s="68"/>
    </row>
    <row r="127" spans="1:35">
      <c r="A127" s="1102"/>
      <c r="B127" s="397" t="s">
        <v>1519</v>
      </c>
      <c r="C127" s="447">
        <v>6020</v>
      </c>
      <c r="D127" s="445">
        <v>6704</v>
      </c>
      <c r="E127" s="20"/>
      <c r="F127" s="24"/>
      <c r="G127" s="18"/>
      <c r="AB127" s="69"/>
      <c r="AC127" s="68"/>
      <c r="AD127" s="68"/>
      <c r="AE127" s="68"/>
      <c r="AF127" s="68"/>
      <c r="AG127" s="68"/>
      <c r="AH127" s="68"/>
      <c r="AI127" s="68"/>
    </row>
    <row r="128" spans="1:35">
      <c r="A128" s="1094" t="s">
        <v>1255</v>
      </c>
      <c r="B128" s="1094"/>
      <c r="C128" s="446">
        <v>32872.22</v>
      </c>
      <c r="D128" s="444">
        <v>39595.33</v>
      </c>
      <c r="E128" s="20"/>
      <c r="F128" s="24"/>
      <c r="G128" s="18"/>
      <c r="AB128" s="69"/>
      <c r="AC128" s="68"/>
      <c r="AD128" s="68"/>
      <c r="AE128" s="68"/>
      <c r="AF128" s="68"/>
      <c r="AG128" s="68"/>
      <c r="AH128" s="68"/>
      <c r="AI128" s="68"/>
    </row>
    <row r="129" spans="1:35" s="157" customFormat="1">
      <c r="A129" s="147"/>
      <c r="B129" s="335"/>
      <c r="C129" s="335"/>
      <c r="D129" s="335"/>
      <c r="E129" s="142"/>
      <c r="F129" s="143"/>
      <c r="G129" s="142"/>
      <c r="H129" s="284"/>
      <c r="I129" s="284"/>
      <c r="J129" s="284"/>
      <c r="K129" s="284"/>
      <c r="L129" s="284"/>
      <c r="M129" s="284"/>
      <c r="N129" s="284"/>
      <c r="O129" s="284"/>
      <c r="P129" s="284"/>
      <c r="Q129" s="284"/>
      <c r="R129" s="284"/>
      <c r="S129" s="284"/>
      <c r="T129" s="284"/>
      <c r="U129" s="284"/>
      <c r="V129" s="284"/>
      <c r="W129" s="284"/>
      <c r="X129" s="284"/>
      <c r="Y129" s="284"/>
      <c r="Z129" s="284"/>
      <c r="AA129" s="284"/>
      <c r="AB129" s="295"/>
      <c r="AC129" s="284"/>
      <c r="AD129" s="284"/>
      <c r="AE129" s="284"/>
      <c r="AF129" s="284"/>
      <c r="AG129" s="284"/>
      <c r="AH129" s="284"/>
      <c r="AI129" s="284"/>
    </row>
    <row r="130" spans="1:35">
      <c r="A130" s="347" t="s">
        <v>1520</v>
      </c>
      <c r="B130" s="441"/>
      <c r="C130" s="441"/>
      <c r="D130" s="441"/>
      <c r="E130" s="20"/>
      <c r="F130" s="24"/>
      <c r="G130" s="18"/>
      <c r="AB130" s="69"/>
      <c r="AC130" s="68"/>
      <c r="AD130" s="68"/>
      <c r="AE130" s="68"/>
      <c r="AF130" s="68"/>
      <c r="AG130" s="68"/>
      <c r="AH130" s="68"/>
      <c r="AI130" s="68"/>
    </row>
    <row r="131" spans="1:35">
      <c r="A131" s="1092"/>
      <c r="B131" s="1092"/>
      <c r="C131" s="353">
        <v>2022</v>
      </c>
      <c r="D131" s="353">
        <v>2023</v>
      </c>
      <c r="E131" s="20"/>
      <c r="F131" s="24"/>
      <c r="G131" s="18"/>
      <c r="AB131" s="69"/>
      <c r="AC131" s="68"/>
      <c r="AD131" s="68"/>
      <c r="AE131" s="68"/>
      <c r="AF131" s="68"/>
      <c r="AG131" s="68"/>
      <c r="AH131" s="68"/>
      <c r="AI131" s="68"/>
    </row>
    <row r="132" spans="1:35">
      <c r="A132" s="345" t="s">
        <v>1289</v>
      </c>
      <c r="B132" s="353" t="s">
        <v>1521</v>
      </c>
      <c r="C132" s="353" t="s">
        <v>1522</v>
      </c>
      <c r="D132" s="353" t="s">
        <v>1522</v>
      </c>
      <c r="E132" s="20"/>
      <c r="F132" s="24"/>
      <c r="G132" s="18"/>
      <c r="AB132" s="69"/>
      <c r="AC132" s="68"/>
      <c r="AD132" s="68"/>
      <c r="AE132" s="68"/>
      <c r="AF132" s="68"/>
      <c r="AG132" s="68"/>
      <c r="AH132" s="68"/>
      <c r="AI132" s="68"/>
    </row>
    <row r="133" spans="1:35">
      <c r="A133" s="1102" t="s">
        <v>1247</v>
      </c>
      <c r="B133" s="400" t="s">
        <v>1255</v>
      </c>
      <c r="C133" s="446">
        <v>2215.4</v>
      </c>
      <c r="D133" s="444">
        <v>3067.6</v>
      </c>
      <c r="E133" s="20"/>
      <c r="F133" s="24"/>
      <c r="G133" s="18"/>
      <c r="AB133" s="69"/>
      <c r="AC133" s="68"/>
      <c r="AD133" s="68"/>
      <c r="AE133" s="68"/>
      <c r="AF133" s="68"/>
      <c r="AG133" s="68"/>
      <c r="AH133" s="68"/>
      <c r="AI133" s="68"/>
    </row>
    <row r="134" spans="1:35">
      <c r="A134" s="1102"/>
      <c r="B134" s="397" t="s">
        <v>1523</v>
      </c>
      <c r="C134" s="397">
        <v>28.3</v>
      </c>
      <c r="D134" s="443">
        <v>28.3</v>
      </c>
      <c r="E134" s="20"/>
      <c r="F134" s="24"/>
      <c r="G134" s="18"/>
      <c r="AB134" s="69"/>
      <c r="AC134" s="68"/>
      <c r="AD134" s="68"/>
      <c r="AE134" s="68"/>
      <c r="AF134" s="68"/>
      <c r="AG134" s="68"/>
      <c r="AH134" s="68"/>
      <c r="AI134" s="68"/>
    </row>
    <row r="135" spans="1:35">
      <c r="A135" s="1102"/>
      <c r="B135" s="397" t="s">
        <v>1524</v>
      </c>
      <c r="C135" s="397">
        <v>55.2</v>
      </c>
      <c r="D135" s="443">
        <v>48.8</v>
      </c>
      <c r="E135" s="20"/>
      <c r="F135" s="24"/>
      <c r="G135" s="18"/>
      <c r="AB135" s="69"/>
      <c r="AC135" s="68"/>
      <c r="AD135" s="68"/>
      <c r="AE135" s="68"/>
      <c r="AF135" s="68"/>
      <c r="AG135" s="68"/>
      <c r="AH135" s="68"/>
      <c r="AI135" s="68"/>
    </row>
    <row r="136" spans="1:35">
      <c r="A136" s="1102"/>
      <c r="B136" s="397" t="s">
        <v>1525</v>
      </c>
      <c r="C136" s="447">
        <v>2131.9</v>
      </c>
      <c r="D136" s="445">
        <v>2990.5</v>
      </c>
      <c r="E136" s="20"/>
      <c r="F136" s="24"/>
      <c r="G136" s="18"/>
      <c r="AB136" s="69"/>
      <c r="AC136" s="68"/>
      <c r="AD136" s="68"/>
      <c r="AE136" s="68"/>
      <c r="AF136" s="68"/>
      <c r="AG136" s="68"/>
      <c r="AH136" s="68"/>
      <c r="AI136" s="68"/>
    </row>
    <row r="137" spans="1:35">
      <c r="A137" s="1102" t="s">
        <v>1248</v>
      </c>
      <c r="B137" s="400" t="s">
        <v>1255</v>
      </c>
      <c r="C137" s="446">
        <v>52849.36</v>
      </c>
      <c r="D137" s="444">
        <v>52608.3</v>
      </c>
      <c r="E137" s="20"/>
      <c r="F137" s="24"/>
      <c r="G137" s="18"/>
      <c r="AB137" s="69"/>
      <c r="AC137" s="68"/>
      <c r="AD137" s="68"/>
      <c r="AE137" s="68"/>
      <c r="AF137" s="68"/>
      <c r="AG137" s="68"/>
      <c r="AH137" s="68"/>
      <c r="AI137" s="68"/>
    </row>
    <row r="138" spans="1:35">
      <c r="A138" s="1102"/>
      <c r="B138" s="397" t="s">
        <v>1523</v>
      </c>
      <c r="C138" s="447">
        <v>44920.26</v>
      </c>
      <c r="D138" s="445">
        <v>46494.6</v>
      </c>
      <c r="E138" s="20"/>
      <c r="F138" s="24"/>
      <c r="G138" s="18"/>
      <c r="AB138" s="69"/>
      <c r="AC138" s="68"/>
      <c r="AD138" s="68"/>
      <c r="AE138" s="68"/>
      <c r="AF138" s="68"/>
      <c r="AG138" s="68"/>
      <c r="AH138" s="68"/>
      <c r="AI138" s="68"/>
    </row>
    <row r="139" spans="1:35">
      <c r="A139" s="1102"/>
      <c r="B139" s="397" t="s">
        <v>1524</v>
      </c>
      <c r="C139" s="397">
        <v>130.07</v>
      </c>
      <c r="D139" s="445">
        <v>3546.8</v>
      </c>
      <c r="E139" s="20"/>
      <c r="F139" s="24"/>
      <c r="G139" s="18"/>
      <c r="AB139" s="69"/>
      <c r="AC139" s="68"/>
      <c r="AD139" s="68"/>
      <c r="AE139" s="68"/>
      <c r="AF139" s="68"/>
      <c r="AG139" s="68"/>
      <c r="AH139" s="68"/>
      <c r="AI139" s="68"/>
    </row>
    <row r="140" spans="1:35">
      <c r="A140" s="1102"/>
      <c r="B140" s="397" t="s">
        <v>1525</v>
      </c>
      <c r="C140" s="447">
        <v>7799.03</v>
      </c>
      <c r="D140" s="445">
        <v>2566.9</v>
      </c>
      <c r="E140" s="20"/>
      <c r="F140" s="24"/>
      <c r="G140" s="18"/>
      <c r="AB140" s="69"/>
      <c r="AC140" s="68"/>
      <c r="AD140" s="68"/>
      <c r="AE140" s="68"/>
      <c r="AF140" s="68"/>
      <c r="AG140" s="68"/>
      <c r="AH140" s="68"/>
      <c r="AI140" s="68"/>
    </row>
    <row r="141" spans="1:35">
      <c r="A141" s="1102" t="s">
        <v>1249</v>
      </c>
      <c r="B141" s="400" t="s">
        <v>1255</v>
      </c>
      <c r="C141" s="446">
        <v>5958.96</v>
      </c>
      <c r="D141" s="444">
        <v>7898.64</v>
      </c>
      <c r="E141" s="20"/>
      <c r="F141" s="24"/>
      <c r="G141" s="18"/>
      <c r="AB141" s="69"/>
      <c r="AC141" s="68"/>
      <c r="AD141" s="68"/>
      <c r="AE141" s="68"/>
      <c r="AF141" s="68"/>
      <c r="AG141" s="68"/>
      <c r="AH141" s="68"/>
      <c r="AI141" s="68"/>
    </row>
    <row r="142" spans="1:35">
      <c r="A142" s="1102"/>
      <c r="B142" s="397" t="s">
        <v>1523</v>
      </c>
      <c r="C142" s="447">
        <v>2484.89</v>
      </c>
      <c r="D142" s="445">
        <v>3494.56</v>
      </c>
      <c r="E142" s="20"/>
      <c r="F142" s="24"/>
      <c r="G142" s="18"/>
      <c r="AB142" s="69"/>
      <c r="AC142" s="68"/>
      <c r="AD142" s="68"/>
      <c r="AE142" s="68"/>
      <c r="AF142" s="68"/>
      <c r="AG142" s="68"/>
      <c r="AH142" s="68"/>
      <c r="AI142" s="68"/>
    </row>
    <row r="143" spans="1:35">
      <c r="A143" s="1102"/>
      <c r="B143" s="397" t="s">
        <v>1524</v>
      </c>
      <c r="C143" s="397">
        <v>283.08999999999997</v>
      </c>
      <c r="D143" s="443">
        <v>407.72</v>
      </c>
      <c r="E143" s="20"/>
      <c r="F143" s="24"/>
      <c r="G143" s="18"/>
      <c r="AB143" s="69"/>
      <c r="AC143" s="68"/>
      <c r="AD143" s="68"/>
      <c r="AE143" s="68"/>
      <c r="AF143" s="68"/>
      <c r="AG143" s="68"/>
      <c r="AH143" s="68"/>
      <c r="AI143" s="68"/>
    </row>
    <row r="144" spans="1:35">
      <c r="A144" s="1102"/>
      <c r="B144" s="397" t="s">
        <v>1525</v>
      </c>
      <c r="C144" s="447">
        <v>3190.98</v>
      </c>
      <c r="D144" s="445">
        <v>3996.37</v>
      </c>
      <c r="E144" s="20"/>
      <c r="F144" s="24"/>
      <c r="G144" s="18"/>
      <c r="AB144" s="69"/>
      <c r="AC144" s="68"/>
      <c r="AD144" s="68"/>
      <c r="AE144" s="68"/>
      <c r="AF144" s="68"/>
      <c r="AG144" s="68"/>
      <c r="AH144" s="68"/>
      <c r="AI144" s="68"/>
    </row>
    <row r="145" spans="1:35">
      <c r="A145" s="1102" t="s">
        <v>1250</v>
      </c>
      <c r="B145" s="400" t="s">
        <v>1255</v>
      </c>
      <c r="C145" s="400">
        <v>697</v>
      </c>
      <c r="D145" s="442">
        <v>523</v>
      </c>
      <c r="E145" s="20"/>
      <c r="F145" s="24"/>
      <c r="G145" s="18"/>
      <c r="AB145" s="69"/>
      <c r="AC145" s="68"/>
      <c r="AD145" s="68"/>
      <c r="AE145" s="68"/>
      <c r="AF145" s="68"/>
      <c r="AG145" s="68"/>
      <c r="AH145" s="68"/>
      <c r="AI145" s="68"/>
    </row>
    <row r="146" spans="1:35">
      <c r="A146" s="1102"/>
      <c r="B146" s="397" t="s">
        <v>1523</v>
      </c>
      <c r="C146" s="397">
        <v>0</v>
      </c>
      <c r="D146" s="443">
        <v>0</v>
      </c>
      <c r="E146" s="20"/>
      <c r="F146" s="24"/>
      <c r="G146" s="18"/>
      <c r="AB146" s="69"/>
      <c r="AC146" s="68"/>
      <c r="AD146" s="68"/>
      <c r="AE146" s="68"/>
      <c r="AF146" s="68"/>
      <c r="AG146" s="68"/>
      <c r="AH146" s="68"/>
      <c r="AI146" s="68"/>
    </row>
    <row r="147" spans="1:35">
      <c r="A147" s="1102"/>
      <c r="B147" s="397" t="s">
        <v>1524</v>
      </c>
      <c r="C147" s="397">
        <v>697</v>
      </c>
      <c r="D147" s="443">
        <v>523</v>
      </c>
      <c r="E147" s="20"/>
      <c r="F147" s="24"/>
      <c r="G147" s="18"/>
      <c r="AB147" s="69"/>
      <c r="AC147" s="68"/>
      <c r="AD147" s="68"/>
      <c r="AE147" s="68"/>
      <c r="AF147" s="68"/>
      <c r="AG147" s="68"/>
      <c r="AH147" s="68"/>
      <c r="AI147" s="68"/>
    </row>
    <row r="148" spans="1:35">
      <c r="A148" s="1102"/>
      <c r="B148" s="397" t="s">
        <v>1525</v>
      </c>
      <c r="C148" s="397">
        <v>0</v>
      </c>
      <c r="D148" s="443">
        <v>0</v>
      </c>
      <c r="E148" s="20"/>
      <c r="F148" s="24"/>
      <c r="G148" s="18"/>
      <c r="AB148" s="69"/>
      <c r="AC148" s="68"/>
      <c r="AD148" s="68"/>
      <c r="AE148" s="68"/>
      <c r="AF148" s="68"/>
      <c r="AG148" s="68"/>
      <c r="AH148" s="68"/>
      <c r="AI148" s="68"/>
    </row>
    <row r="149" spans="1:35">
      <c r="A149" s="1094" t="s">
        <v>1255</v>
      </c>
      <c r="B149" s="1094"/>
      <c r="C149" s="446">
        <v>61720.72</v>
      </c>
      <c r="D149" s="444">
        <v>64097.54</v>
      </c>
      <c r="E149" s="20"/>
      <c r="F149" s="24"/>
      <c r="G149" s="18"/>
      <c r="AB149" s="69"/>
      <c r="AC149" s="68"/>
      <c r="AD149" s="68"/>
      <c r="AE149" s="68"/>
      <c r="AF149" s="68"/>
      <c r="AG149" s="68"/>
      <c r="AH149" s="68"/>
      <c r="AI149" s="68"/>
    </row>
    <row r="150" spans="1:35" s="157" customFormat="1">
      <c r="A150" s="147"/>
      <c r="B150" s="335"/>
      <c r="C150" s="335"/>
      <c r="D150" s="335"/>
      <c r="E150" s="142"/>
      <c r="F150" s="143"/>
      <c r="G150" s="142"/>
      <c r="H150" s="284"/>
      <c r="I150" s="284"/>
      <c r="J150" s="284"/>
      <c r="K150" s="284"/>
      <c r="L150" s="284"/>
      <c r="M150" s="284"/>
      <c r="N150" s="284"/>
      <c r="O150" s="284"/>
      <c r="P150" s="284"/>
      <c r="Q150" s="284"/>
      <c r="R150" s="284"/>
      <c r="S150" s="284"/>
      <c r="T150" s="284"/>
      <c r="U150" s="284"/>
      <c r="V150" s="284"/>
      <c r="W150" s="284"/>
      <c r="X150" s="284"/>
      <c r="Y150" s="284"/>
      <c r="Z150" s="284"/>
      <c r="AA150" s="284"/>
      <c r="AB150" s="295"/>
      <c r="AC150" s="284"/>
      <c r="AD150" s="284"/>
      <c r="AE150" s="284"/>
      <c r="AF150" s="284"/>
      <c r="AG150" s="284"/>
      <c r="AH150" s="284"/>
      <c r="AI150" s="284"/>
    </row>
    <row r="151" spans="1:35">
      <c r="A151" s="347" t="s">
        <v>1526</v>
      </c>
      <c r="B151" s="441"/>
      <c r="C151" s="320"/>
      <c r="D151" s="314"/>
      <c r="E151" s="18"/>
      <c r="F151" s="24"/>
      <c r="G151" s="18"/>
      <c r="AB151" s="69"/>
      <c r="AC151" s="68"/>
      <c r="AD151" s="68"/>
      <c r="AE151" s="68"/>
      <c r="AF151" s="68"/>
      <c r="AG151" s="68"/>
      <c r="AH151" s="68"/>
      <c r="AI151" s="68"/>
    </row>
    <row r="152" spans="1:35">
      <c r="A152" s="345" t="s">
        <v>1289</v>
      </c>
      <c r="B152" s="353">
        <v>2023</v>
      </c>
      <c r="C152" s="286"/>
      <c r="D152" s="314"/>
      <c r="E152" s="18"/>
      <c r="F152" s="24"/>
      <c r="G152" s="18"/>
      <c r="AB152" s="69"/>
      <c r="AC152" s="68"/>
      <c r="AD152" s="68"/>
      <c r="AE152" s="68"/>
      <c r="AF152" s="68"/>
      <c r="AG152" s="68"/>
      <c r="AH152" s="68"/>
      <c r="AI152" s="68"/>
    </row>
    <row r="153" spans="1:35">
      <c r="A153" s="349" t="s">
        <v>1247</v>
      </c>
      <c r="B153" s="875">
        <v>533</v>
      </c>
      <c r="C153" s="320"/>
      <c r="D153" s="314"/>
      <c r="E153" s="18"/>
      <c r="F153" s="24"/>
      <c r="G153" s="18"/>
      <c r="AB153" s="69"/>
      <c r="AC153" s="68"/>
      <c r="AD153" s="68"/>
      <c r="AE153" s="68"/>
      <c r="AF153" s="68"/>
      <c r="AG153" s="68"/>
      <c r="AH153" s="68"/>
      <c r="AI153" s="68"/>
    </row>
    <row r="154" spans="1:35">
      <c r="A154" s="349" t="s">
        <v>1248</v>
      </c>
      <c r="B154" s="875">
        <v>1619.26</v>
      </c>
      <c r="C154" s="320"/>
      <c r="D154" s="314"/>
      <c r="E154" s="18"/>
      <c r="F154" s="24"/>
      <c r="G154" s="18"/>
      <c r="AB154" s="69"/>
      <c r="AC154" s="68"/>
      <c r="AD154" s="68"/>
      <c r="AE154" s="68"/>
      <c r="AF154" s="68"/>
      <c r="AG154" s="68"/>
      <c r="AH154" s="68"/>
      <c r="AI154" s="68"/>
    </row>
    <row r="155" spans="1:35">
      <c r="A155" s="349" t="s">
        <v>1527</v>
      </c>
      <c r="B155" s="875">
        <v>111813.43</v>
      </c>
      <c r="C155" s="320"/>
      <c r="D155" s="314"/>
      <c r="E155" s="18"/>
      <c r="F155" s="24"/>
      <c r="G155" s="18"/>
      <c r="AB155" s="69"/>
      <c r="AC155" s="68"/>
      <c r="AD155" s="68"/>
      <c r="AE155" s="68"/>
      <c r="AF155" s="68"/>
      <c r="AG155" s="68"/>
      <c r="AH155" s="68"/>
      <c r="AI155" s="68"/>
    </row>
    <row r="156" spans="1:35">
      <c r="A156" s="349" t="s">
        <v>1250</v>
      </c>
      <c r="B156" s="875">
        <v>0</v>
      </c>
      <c r="C156" s="320"/>
      <c r="D156" s="314"/>
      <c r="E156" s="18"/>
      <c r="F156" s="24"/>
      <c r="G156" s="18"/>
      <c r="AB156" s="69"/>
      <c r="AC156" s="68"/>
      <c r="AD156" s="68"/>
      <c r="AE156" s="68"/>
      <c r="AF156" s="68"/>
      <c r="AG156" s="68"/>
      <c r="AH156" s="68"/>
      <c r="AI156" s="68"/>
    </row>
    <row r="157" spans="1:35">
      <c r="A157" s="373" t="s">
        <v>1255</v>
      </c>
      <c r="B157" s="876">
        <v>113965.69</v>
      </c>
      <c r="C157" s="320"/>
      <c r="D157" s="314"/>
      <c r="E157" s="18"/>
      <c r="F157" s="24"/>
      <c r="G157" s="18"/>
      <c r="AB157" s="69"/>
      <c r="AC157" s="68"/>
      <c r="AD157" s="68"/>
      <c r="AE157" s="68"/>
      <c r="AF157" s="68"/>
      <c r="AG157" s="68"/>
      <c r="AH157" s="68"/>
      <c r="AI157" s="68"/>
    </row>
    <row r="158" spans="1:35">
      <c r="A158" s="19"/>
      <c r="B158" s="323"/>
      <c r="C158" s="314"/>
      <c r="D158" s="314"/>
      <c r="E158" s="18"/>
      <c r="F158" s="24"/>
      <c r="G158" s="18"/>
      <c r="AB158" s="69"/>
      <c r="AC158" s="68"/>
      <c r="AD158" s="68"/>
      <c r="AE158" s="68"/>
      <c r="AF158" s="68"/>
      <c r="AG158" s="68"/>
      <c r="AH158" s="68"/>
      <c r="AI158" s="68"/>
    </row>
    <row r="159" spans="1:35">
      <c r="A159" s="68"/>
      <c r="B159" s="311"/>
      <c r="C159" s="311"/>
      <c r="D159" s="311"/>
      <c r="E159" s="68"/>
      <c r="F159" s="71"/>
      <c r="AB159" s="69"/>
      <c r="AC159" s="68"/>
      <c r="AD159" s="68"/>
      <c r="AE159" s="68"/>
      <c r="AF159" s="68"/>
      <c r="AG159" s="68"/>
      <c r="AH159" s="68"/>
      <c r="AI159" s="68"/>
    </row>
    <row r="160" spans="1:35">
      <c r="A160" s="68"/>
      <c r="B160" s="311"/>
      <c r="C160" s="311"/>
      <c r="D160" s="311"/>
      <c r="E160" s="68"/>
      <c r="F160" s="71"/>
      <c r="AB160" s="69"/>
      <c r="AC160" s="68"/>
      <c r="AD160" s="68"/>
      <c r="AE160" s="68"/>
      <c r="AF160" s="68"/>
      <c r="AG160" s="68"/>
      <c r="AH160" s="68"/>
      <c r="AI160" s="68"/>
    </row>
    <row r="161" spans="1:35">
      <c r="A161" s="68"/>
      <c r="B161" s="311"/>
      <c r="C161" s="311"/>
      <c r="D161" s="311"/>
      <c r="E161" s="68"/>
      <c r="F161" s="71"/>
      <c r="AB161" s="69"/>
      <c r="AC161" s="68"/>
      <c r="AD161" s="68"/>
      <c r="AE161" s="68"/>
      <c r="AF161" s="68"/>
      <c r="AG161" s="68"/>
      <c r="AH161" s="68"/>
      <c r="AI161" s="68"/>
    </row>
    <row r="162" spans="1:35">
      <c r="A162" s="68"/>
      <c r="B162" s="311"/>
      <c r="C162" s="311"/>
      <c r="D162" s="311"/>
      <c r="E162" s="68"/>
      <c r="F162" s="71"/>
      <c r="AB162" s="69"/>
      <c r="AC162" s="68"/>
      <c r="AD162" s="68"/>
      <c r="AE162" s="68"/>
      <c r="AF162" s="68"/>
      <c r="AG162" s="68"/>
      <c r="AH162" s="68"/>
      <c r="AI162" s="68"/>
    </row>
    <row r="163" spans="1:35">
      <c r="A163" s="68"/>
      <c r="B163" s="311"/>
      <c r="C163" s="311"/>
      <c r="D163" s="311"/>
      <c r="E163" s="68"/>
      <c r="F163" s="71"/>
      <c r="AB163" s="69"/>
      <c r="AC163" s="68"/>
      <c r="AD163" s="68"/>
      <c r="AE163" s="68"/>
      <c r="AF163" s="68"/>
      <c r="AG163" s="68"/>
      <c r="AH163" s="68"/>
      <c r="AI163" s="68"/>
    </row>
    <row r="164" spans="1:35">
      <c r="A164" s="68"/>
      <c r="B164" s="311"/>
      <c r="C164" s="311"/>
      <c r="D164" s="311"/>
      <c r="E164" s="68"/>
      <c r="F164" s="71"/>
      <c r="AB164" s="69"/>
      <c r="AC164" s="68"/>
      <c r="AD164" s="68"/>
      <c r="AE164" s="68"/>
      <c r="AF164" s="68"/>
      <c r="AG164" s="68"/>
      <c r="AH164" s="68"/>
      <c r="AI164" s="68"/>
    </row>
    <row r="165" spans="1:35">
      <c r="A165" s="68"/>
      <c r="B165" s="311"/>
      <c r="C165" s="311"/>
      <c r="D165" s="311"/>
      <c r="E165" s="68"/>
      <c r="F165" s="71"/>
      <c r="AB165" s="69"/>
      <c r="AC165" s="68"/>
      <c r="AD165" s="68"/>
      <c r="AE165" s="68"/>
      <c r="AF165" s="68"/>
      <c r="AG165" s="68"/>
      <c r="AH165" s="68"/>
      <c r="AI165" s="68"/>
    </row>
    <row r="166" spans="1:35">
      <c r="A166" s="68"/>
      <c r="B166" s="311"/>
      <c r="C166" s="311"/>
      <c r="D166" s="311"/>
      <c r="E166" s="68"/>
      <c r="F166" s="71"/>
      <c r="AB166" s="69"/>
      <c r="AC166" s="68"/>
      <c r="AD166" s="68"/>
      <c r="AE166" s="68"/>
      <c r="AF166" s="68"/>
      <c r="AG166" s="68"/>
      <c r="AH166" s="68"/>
      <c r="AI166" s="68"/>
    </row>
    <row r="167" spans="1:35">
      <c r="A167" s="68"/>
      <c r="B167" s="311"/>
      <c r="C167" s="311"/>
      <c r="D167" s="311"/>
      <c r="E167" s="68"/>
      <c r="F167" s="71"/>
      <c r="AB167" s="69"/>
      <c r="AC167" s="68"/>
      <c r="AD167" s="68"/>
      <c r="AE167" s="68"/>
      <c r="AF167" s="68"/>
      <c r="AG167" s="68"/>
      <c r="AH167" s="68"/>
      <c r="AI167" s="68"/>
    </row>
    <row r="168" spans="1:35">
      <c r="A168" s="68"/>
      <c r="B168" s="311"/>
      <c r="C168" s="311"/>
      <c r="D168" s="311"/>
      <c r="E168" s="68"/>
      <c r="F168" s="71"/>
      <c r="AB168" s="69"/>
      <c r="AC168" s="68"/>
      <c r="AD168" s="68"/>
      <c r="AE168" s="68"/>
      <c r="AF168" s="68"/>
      <c r="AG168" s="68"/>
      <c r="AH168" s="68"/>
      <c r="AI168" s="68"/>
    </row>
    <row r="169" spans="1:35">
      <c r="A169" s="68"/>
      <c r="B169" s="311"/>
      <c r="C169" s="311"/>
      <c r="D169" s="311"/>
      <c r="E169" s="68"/>
      <c r="F169" s="71"/>
      <c r="AB169" s="69"/>
      <c r="AC169" s="68"/>
      <c r="AD169" s="68"/>
      <c r="AE169" s="68"/>
      <c r="AF169" s="68"/>
      <c r="AG169" s="68"/>
      <c r="AH169" s="68"/>
      <c r="AI169" s="68"/>
    </row>
    <row r="170" spans="1:35">
      <c r="A170" s="68"/>
      <c r="B170" s="311"/>
      <c r="C170" s="311"/>
      <c r="D170" s="311"/>
      <c r="E170" s="68"/>
      <c r="F170" s="71"/>
      <c r="AB170" s="69"/>
      <c r="AC170" s="68"/>
      <c r="AD170" s="68"/>
      <c r="AE170" s="68"/>
      <c r="AF170" s="68"/>
      <c r="AG170" s="68"/>
      <c r="AH170" s="68"/>
      <c r="AI170" s="68"/>
    </row>
    <row r="171" spans="1:35">
      <c r="A171" s="68"/>
      <c r="B171" s="311"/>
      <c r="C171" s="311"/>
      <c r="D171" s="311"/>
      <c r="E171" s="68"/>
      <c r="F171" s="71"/>
      <c r="AB171" s="69"/>
      <c r="AC171" s="68"/>
      <c r="AD171" s="68"/>
      <c r="AE171" s="68"/>
      <c r="AF171" s="68"/>
      <c r="AG171" s="68"/>
      <c r="AH171" s="68"/>
      <c r="AI171" s="68"/>
    </row>
    <row r="172" spans="1:35">
      <c r="A172" s="68"/>
      <c r="B172" s="311"/>
      <c r="C172" s="311"/>
      <c r="D172" s="311"/>
      <c r="E172" s="68"/>
      <c r="F172" s="71"/>
      <c r="AB172" s="69"/>
      <c r="AC172" s="68"/>
      <c r="AD172" s="68"/>
      <c r="AE172" s="68"/>
      <c r="AF172" s="68"/>
      <c r="AG172" s="68"/>
      <c r="AH172" s="68"/>
      <c r="AI172" s="68"/>
    </row>
    <row r="173" spans="1:35">
      <c r="A173" s="68"/>
      <c r="B173" s="311"/>
      <c r="C173" s="311"/>
      <c r="D173" s="311"/>
      <c r="E173" s="68"/>
      <c r="F173" s="71"/>
      <c r="AB173" s="69"/>
      <c r="AC173" s="68"/>
      <c r="AD173" s="68"/>
      <c r="AE173" s="68"/>
      <c r="AF173" s="68"/>
      <c r="AG173" s="68"/>
      <c r="AH173" s="68"/>
      <c r="AI173" s="68"/>
    </row>
    <row r="174" spans="1:35">
      <c r="A174" s="68"/>
      <c r="B174" s="311"/>
      <c r="C174" s="311"/>
      <c r="D174" s="311"/>
      <c r="E174" s="68"/>
      <c r="F174" s="71"/>
      <c r="AB174" s="69"/>
      <c r="AC174" s="68"/>
      <c r="AD174" s="68"/>
      <c r="AE174" s="68"/>
      <c r="AF174" s="68"/>
      <c r="AG174" s="68"/>
      <c r="AH174" s="68"/>
      <c r="AI174" s="68"/>
    </row>
    <row r="175" spans="1:35">
      <c r="A175" s="68"/>
      <c r="B175" s="311"/>
      <c r="C175" s="311"/>
      <c r="D175" s="311"/>
      <c r="E175" s="68"/>
      <c r="F175" s="71"/>
      <c r="AB175" s="69"/>
      <c r="AC175" s="68"/>
      <c r="AD175" s="68"/>
      <c r="AE175" s="68"/>
      <c r="AF175" s="68"/>
      <c r="AG175" s="68"/>
      <c r="AH175" s="68"/>
      <c r="AI175" s="68"/>
    </row>
    <row r="176" spans="1:35">
      <c r="A176" s="68"/>
      <c r="B176" s="311"/>
      <c r="C176" s="311"/>
      <c r="D176" s="311"/>
      <c r="E176" s="68"/>
      <c r="F176" s="71"/>
      <c r="AB176" s="69"/>
      <c r="AC176" s="68"/>
      <c r="AD176" s="68"/>
      <c r="AE176" s="68"/>
      <c r="AF176" s="68"/>
      <c r="AG176" s="68"/>
      <c r="AH176" s="68"/>
      <c r="AI176" s="68"/>
    </row>
    <row r="177" spans="1:35">
      <c r="A177" s="68"/>
      <c r="B177" s="311"/>
      <c r="C177" s="311"/>
      <c r="D177" s="311"/>
      <c r="E177" s="68"/>
      <c r="F177" s="71"/>
      <c r="AB177" s="69"/>
      <c r="AC177" s="68"/>
      <c r="AD177" s="68"/>
      <c r="AE177" s="68"/>
      <c r="AF177" s="68"/>
      <c r="AG177" s="68"/>
      <c r="AH177" s="68"/>
      <c r="AI177" s="68"/>
    </row>
    <row r="178" spans="1:35">
      <c r="A178" s="68"/>
      <c r="B178" s="311"/>
      <c r="C178" s="311"/>
      <c r="D178" s="311"/>
      <c r="E178" s="68"/>
      <c r="F178" s="71"/>
      <c r="AB178" s="69"/>
      <c r="AC178" s="68"/>
      <c r="AD178" s="68"/>
      <c r="AE178" s="68"/>
      <c r="AF178" s="68"/>
      <c r="AG178" s="68"/>
      <c r="AH178" s="68"/>
      <c r="AI178" s="68"/>
    </row>
    <row r="179" spans="1:35">
      <c r="A179" s="68"/>
      <c r="B179" s="311"/>
      <c r="C179" s="311"/>
      <c r="D179" s="311"/>
      <c r="E179" s="68"/>
      <c r="F179" s="71"/>
      <c r="AB179" s="69"/>
      <c r="AC179" s="68"/>
      <c r="AD179" s="68"/>
      <c r="AE179" s="68"/>
      <c r="AF179" s="68"/>
      <c r="AG179" s="68"/>
      <c r="AH179" s="68"/>
      <c r="AI179" s="68"/>
    </row>
    <row r="180" spans="1:35">
      <c r="A180" s="68"/>
      <c r="B180" s="311"/>
      <c r="C180" s="311"/>
      <c r="D180" s="311"/>
      <c r="E180" s="68"/>
      <c r="F180" s="71"/>
      <c r="AB180" s="69"/>
      <c r="AC180" s="68"/>
      <c r="AD180" s="68"/>
      <c r="AE180" s="68"/>
      <c r="AF180" s="68"/>
      <c r="AG180" s="68"/>
      <c r="AH180" s="68"/>
      <c r="AI180" s="68"/>
    </row>
    <row r="181" spans="1:35">
      <c r="A181" s="68"/>
      <c r="B181" s="311"/>
      <c r="C181" s="311"/>
      <c r="D181" s="311"/>
      <c r="E181" s="68"/>
      <c r="F181" s="71"/>
      <c r="AB181" s="69"/>
      <c r="AC181" s="68"/>
      <c r="AD181" s="68"/>
      <c r="AE181" s="68"/>
      <c r="AF181" s="68"/>
      <c r="AG181" s="68"/>
      <c r="AH181" s="68"/>
      <c r="AI181" s="68"/>
    </row>
    <row r="182" spans="1:35">
      <c r="A182" s="68"/>
      <c r="B182" s="311"/>
      <c r="C182" s="311"/>
      <c r="D182" s="311"/>
      <c r="E182" s="68"/>
      <c r="F182" s="71"/>
      <c r="AB182" s="69"/>
      <c r="AC182" s="68"/>
      <c r="AD182" s="68"/>
      <c r="AE182" s="68"/>
      <c r="AF182" s="68"/>
      <c r="AG182" s="68"/>
      <c r="AH182" s="68"/>
      <c r="AI182" s="68"/>
    </row>
    <row r="183" spans="1:35">
      <c r="A183" s="68"/>
      <c r="B183" s="311"/>
      <c r="C183" s="311"/>
      <c r="D183" s="311"/>
      <c r="E183" s="68"/>
      <c r="F183" s="71"/>
      <c r="AB183" s="69"/>
      <c r="AC183" s="68"/>
      <c r="AD183" s="68"/>
      <c r="AE183" s="68"/>
      <c r="AF183" s="68"/>
      <c r="AG183" s="68"/>
      <c r="AH183" s="68"/>
      <c r="AI183" s="68"/>
    </row>
    <row r="184" spans="1:35">
      <c r="A184" s="68"/>
      <c r="B184" s="311"/>
      <c r="C184" s="311"/>
      <c r="D184" s="311"/>
      <c r="E184" s="68"/>
      <c r="F184" s="71"/>
      <c r="AB184" s="69"/>
      <c r="AC184" s="68"/>
      <c r="AD184" s="68"/>
      <c r="AE184" s="68"/>
      <c r="AF184" s="68"/>
      <c r="AG184" s="68"/>
      <c r="AH184" s="68"/>
      <c r="AI184" s="68"/>
    </row>
    <row r="185" spans="1:35">
      <c r="A185" s="68"/>
      <c r="B185" s="311"/>
      <c r="C185" s="311"/>
      <c r="D185" s="311"/>
      <c r="E185" s="68"/>
      <c r="F185" s="71"/>
      <c r="AB185" s="69"/>
      <c r="AC185" s="68"/>
      <c r="AD185" s="68"/>
      <c r="AE185" s="68"/>
      <c r="AF185" s="68"/>
      <c r="AG185" s="68"/>
      <c r="AH185" s="68"/>
      <c r="AI185" s="68"/>
    </row>
    <row r="186" spans="1:35">
      <c r="A186" s="68"/>
      <c r="B186" s="311"/>
      <c r="C186" s="311"/>
      <c r="D186" s="311"/>
      <c r="E186" s="68"/>
      <c r="F186" s="71"/>
      <c r="AB186" s="69"/>
      <c r="AC186" s="68"/>
      <c r="AD186" s="68"/>
      <c r="AE186" s="68"/>
      <c r="AF186" s="68"/>
      <c r="AG186" s="68"/>
      <c r="AH186" s="68"/>
      <c r="AI186" s="68"/>
    </row>
    <row r="187" spans="1:35">
      <c r="A187" s="68"/>
      <c r="B187" s="311"/>
      <c r="C187" s="311"/>
      <c r="D187" s="311"/>
      <c r="E187" s="68"/>
      <c r="F187" s="71"/>
      <c r="AB187" s="69"/>
      <c r="AC187" s="68"/>
      <c r="AD187" s="68"/>
      <c r="AE187" s="68"/>
      <c r="AF187" s="68"/>
      <c r="AG187" s="68"/>
      <c r="AH187" s="68"/>
      <c r="AI187" s="68"/>
    </row>
    <row r="188" spans="1:35">
      <c r="A188" s="68"/>
      <c r="B188" s="311"/>
      <c r="C188" s="311"/>
      <c r="D188" s="311"/>
      <c r="E188" s="68"/>
      <c r="F188" s="71"/>
      <c r="AB188" s="69"/>
      <c r="AC188" s="68"/>
      <c r="AD188" s="68"/>
      <c r="AE188" s="68"/>
      <c r="AF188" s="68"/>
      <c r="AG188" s="68"/>
      <c r="AH188" s="68"/>
      <c r="AI188" s="68"/>
    </row>
    <row r="189" spans="1:35">
      <c r="A189" s="68"/>
      <c r="B189" s="311"/>
      <c r="C189" s="311"/>
      <c r="D189" s="311"/>
      <c r="E189" s="68"/>
      <c r="F189" s="71"/>
      <c r="AB189" s="69"/>
      <c r="AC189" s="68"/>
      <c r="AD189" s="68"/>
      <c r="AE189" s="68"/>
      <c r="AF189" s="68"/>
      <c r="AG189" s="68"/>
      <c r="AH189" s="68"/>
      <c r="AI189" s="68"/>
    </row>
    <row r="190" spans="1:35">
      <c r="A190" s="68"/>
      <c r="B190" s="311"/>
      <c r="C190" s="311"/>
      <c r="D190" s="311"/>
      <c r="E190" s="68"/>
      <c r="F190" s="71"/>
      <c r="AB190" s="69"/>
      <c r="AC190" s="68"/>
      <c r="AD190" s="68"/>
      <c r="AE190" s="68"/>
      <c r="AF190" s="68"/>
      <c r="AG190" s="68"/>
      <c r="AH190" s="68"/>
      <c r="AI190" s="68"/>
    </row>
    <row r="191" spans="1:35">
      <c r="A191" s="68"/>
      <c r="B191" s="311"/>
      <c r="C191" s="311"/>
      <c r="D191" s="311"/>
      <c r="E191" s="68"/>
      <c r="F191" s="71"/>
      <c r="AB191" s="69"/>
      <c r="AC191" s="68"/>
      <c r="AD191" s="68"/>
      <c r="AE191" s="68"/>
      <c r="AF191" s="68"/>
      <c r="AG191" s="68"/>
      <c r="AH191" s="68"/>
      <c r="AI191" s="68"/>
    </row>
    <row r="192" spans="1:35">
      <c r="A192" s="68"/>
      <c r="B192" s="311"/>
      <c r="C192" s="311"/>
      <c r="D192" s="311"/>
      <c r="E192" s="68"/>
      <c r="F192" s="71"/>
      <c r="AB192" s="69"/>
      <c r="AC192" s="68"/>
      <c r="AD192" s="68"/>
      <c r="AE192" s="68"/>
      <c r="AF192" s="68"/>
      <c r="AG192" s="68"/>
      <c r="AH192" s="68"/>
      <c r="AI192" s="68"/>
    </row>
    <row r="193" spans="1:35">
      <c r="A193" s="68"/>
      <c r="B193" s="311"/>
      <c r="C193" s="311"/>
      <c r="D193" s="311"/>
      <c r="E193" s="68"/>
      <c r="F193" s="71"/>
      <c r="AB193" s="69"/>
      <c r="AC193" s="68"/>
      <c r="AD193" s="68"/>
      <c r="AE193" s="68"/>
      <c r="AF193" s="68"/>
      <c r="AG193" s="68"/>
      <c r="AH193" s="68"/>
      <c r="AI193" s="68"/>
    </row>
    <row r="194" spans="1:35">
      <c r="A194" s="68"/>
      <c r="B194" s="311"/>
      <c r="C194" s="311"/>
      <c r="D194" s="311"/>
      <c r="E194" s="68"/>
      <c r="F194" s="71"/>
      <c r="AB194" s="69"/>
      <c r="AC194" s="68"/>
      <c r="AD194" s="68"/>
      <c r="AE194" s="68"/>
      <c r="AF194" s="68"/>
      <c r="AG194" s="68"/>
      <c r="AH194" s="68"/>
      <c r="AI194" s="68"/>
    </row>
    <row r="195" spans="1:35">
      <c r="A195" s="68"/>
      <c r="B195" s="311"/>
      <c r="C195" s="311"/>
      <c r="D195" s="311"/>
      <c r="E195" s="68"/>
      <c r="F195" s="71"/>
      <c r="AB195" s="69"/>
      <c r="AC195" s="68"/>
      <c r="AD195" s="68"/>
      <c r="AE195" s="68"/>
      <c r="AF195" s="68"/>
      <c r="AG195" s="68"/>
      <c r="AH195" s="68"/>
      <c r="AI195" s="68"/>
    </row>
    <row r="196" spans="1:35">
      <c r="A196" s="68"/>
      <c r="B196" s="311"/>
      <c r="C196" s="311"/>
      <c r="D196" s="311"/>
      <c r="E196" s="68"/>
      <c r="F196" s="71"/>
      <c r="AB196" s="69"/>
      <c r="AC196" s="68"/>
      <c r="AD196" s="68"/>
      <c r="AE196" s="68"/>
      <c r="AF196" s="68"/>
      <c r="AG196" s="68"/>
      <c r="AH196" s="68"/>
      <c r="AI196" s="68"/>
    </row>
    <row r="197" spans="1:35">
      <c r="A197" s="68"/>
      <c r="B197" s="311"/>
      <c r="C197" s="311"/>
      <c r="D197" s="311"/>
      <c r="E197" s="68"/>
      <c r="F197" s="71"/>
      <c r="AB197" s="69"/>
      <c r="AC197" s="68"/>
      <c r="AD197" s="68"/>
      <c r="AE197" s="68"/>
      <c r="AF197" s="68"/>
      <c r="AG197" s="68"/>
      <c r="AH197" s="68"/>
      <c r="AI197" s="68"/>
    </row>
    <row r="198" spans="1:35">
      <c r="A198" s="68"/>
      <c r="B198" s="311"/>
      <c r="C198" s="311"/>
      <c r="D198" s="311"/>
      <c r="E198" s="68"/>
      <c r="F198" s="71"/>
      <c r="AB198" s="69"/>
      <c r="AC198" s="68"/>
      <c r="AD198" s="68"/>
      <c r="AE198" s="68"/>
      <c r="AF198" s="68"/>
      <c r="AG198" s="68"/>
      <c r="AH198" s="68"/>
      <c r="AI198" s="68"/>
    </row>
    <row r="199" spans="1:35">
      <c r="A199" s="68"/>
      <c r="B199" s="311"/>
      <c r="C199" s="311"/>
      <c r="D199" s="311"/>
      <c r="E199" s="68"/>
      <c r="F199" s="71"/>
      <c r="AB199" s="69"/>
      <c r="AC199" s="68"/>
      <c r="AD199" s="68"/>
      <c r="AE199" s="68"/>
      <c r="AF199" s="68"/>
      <c r="AG199" s="68"/>
      <c r="AH199" s="68"/>
      <c r="AI199" s="68"/>
    </row>
    <row r="200" spans="1:35">
      <c r="A200" s="68"/>
      <c r="B200" s="311"/>
      <c r="C200" s="311"/>
      <c r="D200" s="311"/>
      <c r="E200" s="68"/>
      <c r="F200" s="71"/>
      <c r="AB200" s="69"/>
      <c r="AC200" s="68"/>
      <c r="AD200" s="68"/>
      <c r="AE200" s="68"/>
      <c r="AF200" s="68"/>
      <c r="AG200" s="68"/>
      <c r="AH200" s="68"/>
      <c r="AI200" s="68"/>
    </row>
    <row r="201" spans="1:35">
      <c r="A201" s="68"/>
      <c r="B201" s="311"/>
      <c r="C201" s="311"/>
      <c r="D201" s="311"/>
      <c r="E201" s="68"/>
      <c r="F201" s="71"/>
      <c r="AB201" s="69"/>
      <c r="AC201" s="68"/>
      <c r="AD201" s="68"/>
      <c r="AE201" s="68"/>
      <c r="AF201" s="68"/>
      <c r="AG201" s="68"/>
      <c r="AH201" s="68"/>
      <c r="AI201" s="68"/>
    </row>
    <row r="202" spans="1:35">
      <c r="A202" s="68"/>
      <c r="B202" s="311"/>
      <c r="C202" s="311"/>
      <c r="D202" s="311"/>
      <c r="E202" s="68"/>
      <c r="F202" s="71"/>
      <c r="AB202" s="69"/>
      <c r="AC202" s="68"/>
      <c r="AD202" s="68"/>
      <c r="AE202" s="68"/>
      <c r="AF202" s="68"/>
      <c r="AG202" s="68"/>
      <c r="AH202" s="68"/>
      <c r="AI202" s="68"/>
    </row>
    <row r="203" spans="1:35">
      <c r="A203" s="68"/>
      <c r="B203" s="311"/>
      <c r="C203" s="311"/>
      <c r="D203" s="311"/>
      <c r="E203" s="68"/>
      <c r="F203" s="71"/>
      <c r="AB203" s="69"/>
      <c r="AC203" s="68"/>
      <c r="AD203" s="68"/>
      <c r="AE203" s="68"/>
      <c r="AF203" s="68"/>
      <c r="AG203" s="68"/>
      <c r="AH203" s="68"/>
      <c r="AI203" s="68"/>
    </row>
    <row r="204" spans="1:35">
      <c r="A204" s="68"/>
      <c r="B204" s="311"/>
      <c r="C204" s="311"/>
      <c r="D204" s="311"/>
      <c r="E204" s="68"/>
      <c r="F204" s="71"/>
      <c r="AB204" s="69"/>
      <c r="AC204" s="68"/>
      <c r="AD204" s="68"/>
      <c r="AE204" s="68"/>
      <c r="AF204" s="68"/>
      <c r="AG204" s="68"/>
      <c r="AH204" s="68"/>
      <c r="AI204" s="68"/>
    </row>
    <row r="205" spans="1:35">
      <c r="A205" s="68"/>
      <c r="B205" s="311"/>
      <c r="C205" s="311"/>
      <c r="D205" s="311"/>
      <c r="E205" s="68"/>
      <c r="F205" s="71"/>
      <c r="AB205" s="69"/>
      <c r="AC205" s="68"/>
      <c r="AD205" s="68"/>
      <c r="AE205" s="68"/>
      <c r="AF205" s="68"/>
      <c r="AG205" s="68"/>
      <c r="AH205" s="68"/>
      <c r="AI205" s="68"/>
    </row>
    <row r="206" spans="1:35">
      <c r="A206" s="68"/>
      <c r="B206" s="311"/>
      <c r="C206" s="311"/>
      <c r="D206" s="311"/>
      <c r="E206" s="68"/>
      <c r="F206" s="71"/>
      <c r="AB206" s="69"/>
      <c r="AC206" s="68"/>
      <c r="AD206" s="68"/>
      <c r="AE206" s="68"/>
      <c r="AF206" s="68"/>
      <c r="AG206" s="68"/>
      <c r="AH206" s="68"/>
      <c r="AI206" s="68"/>
    </row>
    <row r="207" spans="1:35">
      <c r="A207" s="68"/>
      <c r="B207" s="311"/>
      <c r="C207" s="311"/>
      <c r="D207" s="311"/>
      <c r="E207" s="68"/>
      <c r="F207" s="71"/>
      <c r="AB207" s="69"/>
      <c r="AC207" s="68"/>
      <c r="AD207" s="68"/>
      <c r="AE207" s="68"/>
      <c r="AF207" s="68"/>
      <c r="AG207" s="68"/>
      <c r="AH207" s="68"/>
      <c r="AI207" s="68"/>
    </row>
    <row r="208" spans="1:35">
      <c r="A208" s="68"/>
      <c r="B208" s="311"/>
      <c r="C208" s="311"/>
      <c r="D208" s="311"/>
      <c r="E208" s="68"/>
      <c r="F208" s="71"/>
      <c r="AB208" s="69"/>
      <c r="AC208" s="68"/>
      <c r="AD208" s="68"/>
      <c r="AE208" s="68"/>
      <c r="AF208" s="68"/>
      <c r="AG208" s="68"/>
      <c r="AH208" s="68"/>
      <c r="AI208" s="68"/>
    </row>
    <row r="209" spans="1:35">
      <c r="A209" s="68"/>
      <c r="B209" s="311"/>
      <c r="C209" s="311"/>
      <c r="D209" s="311"/>
      <c r="E209" s="68"/>
      <c r="F209" s="71"/>
      <c r="AB209" s="69"/>
      <c r="AC209" s="68"/>
      <c r="AD209" s="68"/>
      <c r="AE209" s="68"/>
      <c r="AF209" s="68"/>
      <c r="AG209" s="68"/>
      <c r="AH209" s="68"/>
      <c r="AI209" s="68"/>
    </row>
    <row r="210" spans="1:35">
      <c r="A210" s="68"/>
      <c r="B210" s="311"/>
      <c r="C210" s="311"/>
      <c r="D210" s="311"/>
      <c r="E210" s="68"/>
      <c r="F210" s="71"/>
      <c r="AB210" s="69"/>
      <c r="AC210" s="68"/>
      <c r="AD210" s="68"/>
      <c r="AE210" s="68"/>
      <c r="AF210" s="68"/>
      <c r="AG210" s="68"/>
      <c r="AH210" s="68"/>
      <c r="AI210" s="68"/>
    </row>
    <row r="211" spans="1:35">
      <c r="A211" s="68"/>
      <c r="B211" s="311"/>
      <c r="C211" s="311"/>
      <c r="D211" s="311"/>
      <c r="E211" s="68"/>
      <c r="F211" s="71"/>
      <c r="AB211" s="69"/>
      <c r="AC211" s="68"/>
      <c r="AD211" s="68"/>
      <c r="AE211" s="68"/>
      <c r="AF211" s="68"/>
      <c r="AG211" s="68"/>
      <c r="AH211" s="68"/>
      <c r="AI211" s="68"/>
    </row>
    <row r="212" spans="1:35">
      <c r="A212" s="68"/>
      <c r="B212" s="311"/>
      <c r="C212" s="311"/>
      <c r="D212" s="311"/>
      <c r="E212" s="68"/>
      <c r="F212" s="71"/>
      <c r="AB212" s="69"/>
      <c r="AC212" s="68"/>
      <c r="AD212" s="68"/>
      <c r="AE212" s="68"/>
      <c r="AF212" s="68"/>
      <c r="AG212" s="68"/>
      <c r="AH212" s="68"/>
      <c r="AI212" s="68"/>
    </row>
    <row r="213" spans="1:35">
      <c r="A213" s="68"/>
      <c r="B213" s="311"/>
      <c r="C213" s="311"/>
      <c r="D213" s="311"/>
      <c r="E213" s="68"/>
      <c r="F213" s="71"/>
      <c r="AB213" s="69"/>
      <c r="AC213" s="68"/>
      <c r="AD213" s="68"/>
      <c r="AE213" s="68"/>
      <c r="AF213" s="68"/>
      <c r="AG213" s="68"/>
      <c r="AH213" s="68"/>
      <c r="AI213" s="68"/>
    </row>
    <row r="214" spans="1:35">
      <c r="A214" s="68"/>
      <c r="B214" s="311"/>
      <c r="C214" s="311"/>
      <c r="D214" s="311"/>
      <c r="E214" s="68"/>
      <c r="F214" s="71"/>
      <c r="AB214" s="69"/>
      <c r="AC214" s="68"/>
      <c r="AD214" s="68"/>
      <c r="AE214" s="68"/>
      <c r="AF214" s="68"/>
      <c r="AG214" s="68"/>
      <c r="AH214" s="68"/>
      <c r="AI214" s="68"/>
    </row>
    <row r="215" spans="1:35">
      <c r="A215" s="68"/>
      <c r="B215" s="311"/>
      <c r="C215" s="311"/>
      <c r="D215" s="311"/>
      <c r="E215" s="68"/>
      <c r="F215" s="71"/>
      <c r="AB215" s="69"/>
      <c r="AC215" s="68"/>
      <c r="AD215" s="68"/>
      <c r="AE215" s="68"/>
      <c r="AF215" s="68"/>
      <c r="AG215" s="68"/>
      <c r="AH215" s="68"/>
      <c r="AI215" s="68"/>
    </row>
    <row r="216" spans="1:35">
      <c r="A216" s="68"/>
      <c r="B216" s="311"/>
      <c r="C216" s="311"/>
      <c r="D216" s="311"/>
      <c r="E216" s="68"/>
      <c r="F216" s="71"/>
      <c r="AB216" s="69"/>
      <c r="AC216" s="68"/>
      <c r="AD216" s="68"/>
      <c r="AE216" s="68"/>
      <c r="AF216" s="68"/>
      <c r="AG216" s="68"/>
      <c r="AH216" s="68"/>
      <c r="AI216" s="68"/>
    </row>
    <row r="217" spans="1:35">
      <c r="A217" s="68"/>
      <c r="B217" s="311"/>
      <c r="C217" s="311"/>
      <c r="D217" s="311"/>
      <c r="E217" s="68"/>
      <c r="F217" s="71"/>
      <c r="AB217" s="69"/>
      <c r="AC217" s="68"/>
      <c r="AD217" s="68"/>
      <c r="AE217" s="68"/>
      <c r="AF217" s="68"/>
      <c r="AG217" s="68"/>
      <c r="AH217" s="68"/>
      <c r="AI217" s="68"/>
    </row>
    <row r="218" spans="1:35">
      <c r="A218" s="68"/>
      <c r="B218" s="311"/>
      <c r="C218" s="311"/>
      <c r="D218" s="311"/>
      <c r="E218" s="68"/>
      <c r="F218" s="71"/>
      <c r="AB218" s="69"/>
      <c r="AC218" s="68"/>
      <c r="AD218" s="68"/>
      <c r="AE218" s="68"/>
      <c r="AF218" s="68"/>
      <c r="AG218" s="68"/>
      <c r="AH218" s="68"/>
      <c r="AI218" s="68"/>
    </row>
    <row r="219" spans="1:35">
      <c r="A219" s="68"/>
      <c r="B219" s="311"/>
      <c r="C219" s="311"/>
      <c r="D219" s="311"/>
      <c r="E219" s="68"/>
      <c r="F219" s="71"/>
      <c r="AB219" s="69"/>
      <c r="AC219" s="68"/>
      <c r="AD219" s="68"/>
      <c r="AE219" s="68"/>
      <c r="AF219" s="68"/>
      <c r="AG219" s="68"/>
      <c r="AH219" s="68"/>
      <c r="AI219" s="68"/>
    </row>
    <row r="220" spans="1:35">
      <c r="A220" s="68"/>
      <c r="B220" s="311"/>
      <c r="C220" s="311"/>
      <c r="D220" s="311"/>
      <c r="E220" s="68"/>
      <c r="F220" s="71"/>
      <c r="AB220" s="69"/>
      <c r="AC220" s="68"/>
      <c r="AD220" s="68"/>
      <c r="AE220" s="68"/>
      <c r="AF220" s="68"/>
      <c r="AG220" s="68"/>
      <c r="AH220" s="68"/>
      <c r="AI220" s="68"/>
    </row>
    <row r="221" spans="1:35">
      <c r="A221" s="68"/>
      <c r="B221" s="311"/>
      <c r="C221" s="311"/>
      <c r="D221" s="311"/>
      <c r="E221" s="68"/>
      <c r="F221" s="71"/>
      <c r="AB221" s="69"/>
      <c r="AC221" s="68"/>
      <c r="AD221" s="68"/>
      <c r="AE221" s="68"/>
      <c r="AF221" s="68"/>
      <c r="AG221" s="68"/>
      <c r="AH221" s="68"/>
      <c r="AI221" s="68"/>
    </row>
    <row r="222" spans="1:35">
      <c r="A222" s="68"/>
      <c r="B222" s="311"/>
      <c r="C222" s="311"/>
      <c r="D222" s="311"/>
      <c r="E222" s="68"/>
      <c r="F222" s="71"/>
      <c r="AB222" s="69"/>
      <c r="AC222" s="68"/>
      <c r="AD222" s="68"/>
      <c r="AE222" s="68"/>
      <c r="AF222" s="68"/>
      <c r="AG222" s="68"/>
      <c r="AH222" s="68"/>
      <c r="AI222" s="68"/>
    </row>
    <row r="223" spans="1:35">
      <c r="A223" s="68"/>
      <c r="B223" s="311"/>
      <c r="C223" s="311"/>
      <c r="D223" s="311"/>
      <c r="E223" s="68"/>
      <c r="F223" s="71"/>
      <c r="AB223" s="69"/>
      <c r="AC223" s="68"/>
      <c r="AD223" s="68"/>
      <c r="AE223" s="68"/>
      <c r="AF223" s="68"/>
      <c r="AG223" s="68"/>
      <c r="AH223" s="68"/>
      <c r="AI223" s="68"/>
    </row>
    <row r="224" spans="1:35">
      <c r="A224" s="68"/>
      <c r="B224" s="311"/>
      <c r="C224" s="311"/>
      <c r="D224" s="311"/>
      <c r="E224" s="68"/>
      <c r="F224" s="71"/>
      <c r="AB224" s="69"/>
      <c r="AC224" s="68"/>
      <c r="AD224" s="68"/>
      <c r="AE224" s="68"/>
      <c r="AF224" s="68"/>
      <c r="AG224" s="68"/>
      <c r="AH224" s="68"/>
      <c r="AI224" s="68"/>
    </row>
    <row r="225" spans="1:35">
      <c r="A225" s="68"/>
      <c r="B225" s="311"/>
      <c r="C225" s="311"/>
      <c r="D225" s="311"/>
      <c r="E225" s="68"/>
      <c r="F225" s="71"/>
      <c r="AB225" s="69"/>
      <c r="AC225" s="68"/>
      <c r="AD225" s="68"/>
      <c r="AE225" s="68"/>
      <c r="AF225" s="68"/>
      <c r="AG225" s="68"/>
      <c r="AH225" s="68"/>
      <c r="AI225" s="68"/>
    </row>
    <row r="226" spans="1:35">
      <c r="A226" s="68"/>
      <c r="B226" s="311"/>
      <c r="C226" s="311"/>
      <c r="D226" s="311"/>
      <c r="E226" s="68"/>
      <c r="F226" s="71"/>
      <c r="AB226" s="69"/>
      <c r="AC226" s="68"/>
      <c r="AD226" s="68"/>
      <c r="AE226" s="68"/>
      <c r="AF226" s="68"/>
      <c r="AG226" s="68"/>
      <c r="AH226" s="68"/>
      <c r="AI226" s="68"/>
    </row>
    <row r="227" spans="1:35">
      <c r="A227" s="68"/>
      <c r="B227" s="311"/>
      <c r="C227" s="311"/>
      <c r="D227" s="311"/>
      <c r="E227" s="68"/>
      <c r="F227" s="71"/>
      <c r="AB227" s="69"/>
      <c r="AC227" s="68"/>
      <c r="AD227" s="68"/>
      <c r="AE227" s="68"/>
      <c r="AF227" s="68"/>
      <c r="AG227" s="68"/>
      <c r="AH227" s="68"/>
      <c r="AI227" s="68"/>
    </row>
    <row r="228" spans="1:35">
      <c r="A228" s="68"/>
      <c r="B228" s="311"/>
      <c r="C228" s="311"/>
      <c r="D228" s="311"/>
      <c r="E228" s="68"/>
      <c r="F228" s="71"/>
      <c r="AB228" s="69"/>
      <c r="AC228" s="68"/>
      <c r="AD228" s="68"/>
      <c r="AE228" s="68"/>
      <c r="AF228" s="68"/>
      <c r="AG228" s="68"/>
      <c r="AH228" s="68"/>
      <c r="AI228" s="68"/>
    </row>
    <row r="229" spans="1:35">
      <c r="A229" s="68"/>
      <c r="B229" s="311"/>
      <c r="C229" s="311"/>
      <c r="D229" s="311"/>
      <c r="E229" s="68"/>
      <c r="F229" s="71"/>
      <c r="AB229" s="69"/>
      <c r="AC229" s="68"/>
      <c r="AD229" s="68"/>
      <c r="AE229" s="68"/>
      <c r="AF229" s="68"/>
      <c r="AG229" s="68"/>
      <c r="AH229" s="68"/>
      <c r="AI229" s="68"/>
    </row>
    <row r="230" spans="1:35">
      <c r="A230" s="68"/>
      <c r="B230" s="311"/>
      <c r="C230" s="311"/>
      <c r="D230" s="311"/>
      <c r="E230" s="68"/>
      <c r="F230" s="71"/>
      <c r="AB230" s="69"/>
      <c r="AC230" s="68"/>
      <c r="AD230" s="68"/>
      <c r="AE230" s="68"/>
      <c r="AF230" s="68"/>
      <c r="AG230" s="68"/>
      <c r="AH230" s="68"/>
      <c r="AI230" s="68"/>
    </row>
    <row r="231" spans="1:35">
      <c r="A231" s="68"/>
      <c r="B231" s="311"/>
      <c r="C231" s="311"/>
      <c r="D231" s="311"/>
      <c r="E231" s="68"/>
      <c r="F231" s="71"/>
      <c r="AB231" s="69"/>
      <c r="AC231" s="68"/>
      <c r="AD231" s="68"/>
      <c r="AE231" s="68"/>
      <c r="AF231" s="68"/>
      <c r="AG231" s="68"/>
      <c r="AH231" s="68"/>
      <c r="AI231" s="68"/>
    </row>
    <row r="232" spans="1:35">
      <c r="A232" s="68"/>
      <c r="B232" s="311"/>
      <c r="C232" s="311"/>
      <c r="D232" s="311"/>
      <c r="E232" s="68"/>
      <c r="F232" s="71"/>
      <c r="AB232" s="69"/>
      <c r="AC232" s="68"/>
      <c r="AD232" s="68"/>
      <c r="AE232" s="68"/>
      <c r="AF232" s="68"/>
      <c r="AG232" s="68"/>
      <c r="AH232" s="68"/>
      <c r="AI232" s="68"/>
    </row>
    <row r="233" spans="1:35">
      <c r="A233" s="68"/>
      <c r="B233" s="311"/>
      <c r="C233" s="311"/>
      <c r="D233" s="311"/>
      <c r="E233" s="68"/>
      <c r="F233" s="71"/>
      <c r="AB233" s="69"/>
      <c r="AC233" s="68"/>
      <c r="AD233" s="68"/>
      <c r="AE233" s="68"/>
      <c r="AF233" s="68"/>
      <c r="AG233" s="68"/>
      <c r="AH233" s="68"/>
      <c r="AI233" s="68"/>
    </row>
    <row r="234" spans="1:35">
      <c r="A234" s="68"/>
      <c r="B234" s="311"/>
      <c r="C234" s="311"/>
      <c r="D234" s="311"/>
      <c r="E234" s="68"/>
      <c r="F234" s="71"/>
      <c r="AB234" s="69"/>
      <c r="AC234" s="68"/>
      <c r="AD234" s="68"/>
      <c r="AE234" s="68"/>
      <c r="AF234" s="68"/>
      <c r="AG234" s="68"/>
      <c r="AH234" s="68"/>
      <c r="AI234" s="68"/>
    </row>
    <row r="235" spans="1:35">
      <c r="A235" s="68"/>
      <c r="B235" s="311"/>
      <c r="C235" s="311"/>
      <c r="D235" s="311"/>
      <c r="E235" s="68"/>
      <c r="F235" s="71"/>
      <c r="AB235" s="69"/>
      <c r="AC235" s="68"/>
      <c r="AD235" s="68"/>
      <c r="AE235" s="68"/>
      <c r="AF235" s="68"/>
      <c r="AG235" s="68"/>
      <c r="AH235" s="68"/>
      <c r="AI235" s="68"/>
    </row>
    <row r="236" spans="1:35">
      <c r="A236" s="68"/>
      <c r="B236" s="311"/>
      <c r="C236" s="311"/>
      <c r="D236" s="311"/>
      <c r="E236" s="68"/>
      <c r="F236" s="71"/>
      <c r="AB236" s="69"/>
      <c r="AC236" s="68"/>
      <c r="AD236" s="68"/>
      <c r="AE236" s="68"/>
      <c r="AF236" s="68"/>
      <c r="AG236" s="68"/>
      <c r="AH236" s="68"/>
      <c r="AI236" s="68"/>
    </row>
    <row r="237" spans="1:35">
      <c r="A237" s="68"/>
      <c r="B237" s="311"/>
      <c r="C237" s="311"/>
      <c r="D237" s="311"/>
      <c r="E237" s="68"/>
      <c r="F237" s="71"/>
      <c r="AB237" s="69"/>
      <c r="AC237" s="68"/>
      <c r="AD237" s="68"/>
      <c r="AE237" s="68"/>
      <c r="AF237" s="68"/>
      <c r="AG237" s="68"/>
      <c r="AH237" s="68"/>
      <c r="AI237" s="68"/>
    </row>
    <row r="238" spans="1:35">
      <c r="A238" s="68"/>
      <c r="B238" s="311"/>
      <c r="C238" s="311"/>
      <c r="D238" s="311"/>
      <c r="E238" s="68"/>
      <c r="F238" s="71"/>
      <c r="AB238" s="69"/>
      <c r="AC238" s="68"/>
      <c r="AD238" s="68"/>
      <c r="AE238" s="68"/>
      <c r="AF238" s="68"/>
      <c r="AG238" s="68"/>
      <c r="AH238" s="68"/>
      <c r="AI238" s="68"/>
    </row>
    <row r="239" spans="1:35">
      <c r="A239" s="68"/>
      <c r="B239" s="311"/>
      <c r="C239" s="311"/>
      <c r="D239" s="311"/>
      <c r="E239" s="68"/>
      <c r="F239" s="71"/>
      <c r="AB239" s="69"/>
      <c r="AC239" s="68"/>
      <c r="AD239" s="68"/>
      <c r="AE239" s="68"/>
      <c r="AF239" s="68"/>
      <c r="AG239" s="68"/>
      <c r="AH239" s="68"/>
      <c r="AI239" s="68"/>
    </row>
    <row r="240" spans="1:35">
      <c r="A240" s="68"/>
      <c r="B240" s="311"/>
      <c r="C240" s="311"/>
      <c r="D240" s="311"/>
      <c r="E240" s="68"/>
      <c r="F240" s="71"/>
      <c r="AB240" s="69"/>
      <c r="AC240" s="68"/>
      <c r="AD240" s="68"/>
      <c r="AE240" s="68"/>
      <c r="AF240" s="68"/>
      <c r="AG240" s="68"/>
      <c r="AH240" s="68"/>
      <c r="AI240" s="68"/>
    </row>
    <row r="241" spans="1:35">
      <c r="A241" s="68"/>
      <c r="B241" s="311"/>
      <c r="C241" s="311"/>
      <c r="D241" s="311"/>
      <c r="E241" s="68"/>
      <c r="F241" s="71"/>
      <c r="AB241" s="69"/>
      <c r="AC241" s="68"/>
      <c r="AD241" s="68"/>
      <c r="AE241" s="68"/>
      <c r="AF241" s="68"/>
      <c r="AG241" s="68"/>
      <c r="AH241" s="68"/>
      <c r="AI241" s="68"/>
    </row>
    <row r="242" spans="1:35">
      <c r="A242" s="68"/>
      <c r="B242" s="311"/>
      <c r="C242" s="311"/>
      <c r="D242" s="311"/>
      <c r="E242" s="68"/>
      <c r="F242" s="71"/>
      <c r="AB242" s="69"/>
      <c r="AC242" s="68"/>
      <c r="AD242" s="68"/>
      <c r="AE242" s="68"/>
      <c r="AF242" s="68"/>
      <c r="AG242" s="68"/>
      <c r="AH242" s="68"/>
      <c r="AI242" s="68"/>
    </row>
    <row r="243" spans="1:35">
      <c r="A243" s="68"/>
      <c r="B243" s="311"/>
      <c r="C243" s="311"/>
      <c r="D243" s="311"/>
      <c r="E243" s="68"/>
      <c r="F243" s="71"/>
      <c r="AB243" s="69"/>
      <c r="AC243" s="68"/>
      <c r="AD243" s="68"/>
      <c r="AE243" s="68"/>
      <c r="AF243" s="68"/>
      <c r="AG243" s="68"/>
      <c r="AH243" s="68"/>
      <c r="AI243" s="68"/>
    </row>
    <row r="244" spans="1:35">
      <c r="A244" s="68"/>
      <c r="B244" s="311"/>
      <c r="C244" s="311"/>
      <c r="D244" s="311"/>
      <c r="E244" s="68"/>
      <c r="F244" s="71"/>
      <c r="AB244" s="69"/>
      <c r="AC244" s="68"/>
      <c r="AD244" s="68"/>
      <c r="AE244" s="68"/>
      <c r="AF244" s="68"/>
      <c r="AG244" s="68"/>
      <c r="AH244" s="68"/>
      <c r="AI244" s="68"/>
    </row>
    <row r="245" spans="1:35">
      <c r="A245" s="68"/>
      <c r="B245" s="311"/>
      <c r="C245" s="311"/>
      <c r="D245" s="311"/>
      <c r="E245" s="68"/>
      <c r="F245" s="71"/>
      <c r="AB245" s="69"/>
      <c r="AC245" s="68"/>
      <c r="AD245" s="68"/>
      <c r="AE245" s="68"/>
      <c r="AF245" s="68"/>
      <c r="AG245" s="68"/>
      <c r="AH245" s="68"/>
      <c r="AI245" s="68"/>
    </row>
    <row r="246" spans="1:35">
      <c r="A246" s="68"/>
      <c r="B246" s="311"/>
      <c r="C246" s="311"/>
      <c r="D246" s="311"/>
      <c r="E246" s="68"/>
      <c r="F246" s="71"/>
      <c r="AB246" s="69"/>
      <c r="AC246" s="68"/>
      <c r="AD246" s="68"/>
      <c r="AE246" s="68"/>
      <c r="AF246" s="68"/>
      <c r="AG246" s="68"/>
      <c r="AH246" s="68"/>
      <c r="AI246" s="68"/>
    </row>
    <row r="247" spans="1:35">
      <c r="A247" s="68"/>
      <c r="B247" s="311"/>
      <c r="C247" s="311"/>
      <c r="D247" s="311"/>
      <c r="E247" s="68"/>
      <c r="F247" s="71"/>
      <c r="AB247" s="69"/>
      <c r="AC247" s="68"/>
      <c r="AD247" s="68"/>
      <c r="AE247" s="68"/>
      <c r="AF247" s="68"/>
      <c r="AG247" s="68"/>
      <c r="AH247" s="68"/>
      <c r="AI247" s="68"/>
    </row>
    <row r="248" spans="1:35">
      <c r="A248" s="68"/>
      <c r="B248" s="311"/>
      <c r="C248" s="311"/>
      <c r="D248" s="311"/>
      <c r="E248" s="68"/>
      <c r="F248" s="71"/>
      <c r="AB248" s="69"/>
      <c r="AC248" s="68"/>
      <c r="AD248" s="68"/>
      <c r="AE248" s="68"/>
      <c r="AF248" s="68"/>
      <c r="AG248" s="68"/>
      <c r="AH248" s="68"/>
      <c r="AI248" s="68"/>
    </row>
    <row r="249" spans="1:35">
      <c r="A249" s="68"/>
      <c r="B249" s="311"/>
      <c r="C249" s="311"/>
      <c r="D249" s="311"/>
      <c r="E249" s="68"/>
      <c r="F249" s="71"/>
      <c r="AB249" s="69"/>
      <c r="AC249" s="68"/>
      <c r="AD249" s="68"/>
      <c r="AE249" s="68"/>
      <c r="AF249" s="68"/>
      <c r="AG249" s="68"/>
      <c r="AH249" s="68"/>
      <c r="AI249" s="68"/>
    </row>
    <row r="250" spans="1:35">
      <c r="A250" s="68"/>
      <c r="B250" s="311"/>
      <c r="C250" s="311"/>
      <c r="D250" s="311"/>
      <c r="E250" s="68"/>
      <c r="F250" s="71"/>
    </row>
    <row r="251" spans="1:35">
      <c r="A251" s="68"/>
      <c r="B251" s="311"/>
      <c r="C251" s="311"/>
      <c r="D251" s="311"/>
      <c r="E251" s="68"/>
      <c r="F251" s="71"/>
    </row>
    <row r="252" spans="1:35">
      <c r="A252" s="68"/>
      <c r="B252" s="311"/>
      <c r="C252" s="311"/>
      <c r="D252" s="311"/>
      <c r="E252" s="68"/>
      <c r="F252" s="71"/>
    </row>
    <row r="253" spans="1:35">
      <c r="A253" s="68"/>
      <c r="B253" s="311"/>
      <c r="C253" s="311"/>
      <c r="D253" s="311"/>
      <c r="E253" s="68"/>
      <c r="F253" s="71"/>
    </row>
    <row r="254" spans="1:35">
      <c r="A254" s="68"/>
      <c r="B254" s="311"/>
      <c r="C254" s="311"/>
      <c r="D254" s="311"/>
      <c r="E254" s="68"/>
      <c r="F254" s="71"/>
    </row>
    <row r="255" spans="1:35">
      <c r="A255" s="68"/>
      <c r="B255" s="311"/>
      <c r="C255" s="311"/>
      <c r="D255" s="311"/>
      <c r="E255" s="68"/>
      <c r="F255" s="71"/>
    </row>
    <row r="256" spans="1:35">
      <c r="A256" s="68"/>
      <c r="B256" s="311"/>
      <c r="C256" s="311"/>
      <c r="D256" s="311"/>
      <c r="E256" s="68"/>
      <c r="F256" s="71"/>
    </row>
    <row r="257" spans="1:6">
      <c r="A257" s="68"/>
      <c r="B257" s="311"/>
      <c r="C257" s="311"/>
      <c r="D257" s="311"/>
      <c r="E257" s="68"/>
      <c r="F257" s="71"/>
    </row>
    <row r="258" spans="1:6">
      <c r="A258" s="68"/>
      <c r="B258" s="311"/>
      <c r="C258" s="311"/>
      <c r="D258" s="311"/>
      <c r="E258" s="68"/>
      <c r="F258" s="71"/>
    </row>
    <row r="259" spans="1:6">
      <c r="A259" s="68"/>
      <c r="B259" s="311"/>
      <c r="C259" s="311"/>
      <c r="D259" s="311"/>
      <c r="E259" s="68"/>
      <c r="F259" s="71"/>
    </row>
    <row r="260" spans="1:6">
      <c r="A260" s="68"/>
      <c r="B260" s="311"/>
      <c r="C260" s="311"/>
      <c r="D260" s="311"/>
      <c r="E260" s="68"/>
      <c r="F260" s="71"/>
    </row>
    <row r="261" spans="1:6">
      <c r="A261" s="68"/>
      <c r="B261" s="311"/>
      <c r="C261" s="311"/>
      <c r="D261" s="311"/>
      <c r="E261" s="68"/>
      <c r="F261" s="71"/>
    </row>
    <row r="262" spans="1:6">
      <c r="A262" s="68"/>
      <c r="B262" s="311"/>
      <c r="C262" s="311"/>
      <c r="D262" s="311"/>
      <c r="E262" s="68"/>
      <c r="F262" s="71"/>
    </row>
    <row r="263" spans="1:6">
      <c r="A263" s="68"/>
      <c r="B263" s="311"/>
      <c r="C263" s="311"/>
      <c r="D263" s="311"/>
      <c r="E263" s="68"/>
      <c r="F263" s="71"/>
    </row>
    <row r="264" spans="1:6">
      <c r="A264" s="68"/>
      <c r="B264" s="311"/>
      <c r="C264" s="311"/>
      <c r="D264" s="311"/>
      <c r="E264" s="68"/>
      <c r="F264" s="71"/>
    </row>
    <row r="265" spans="1:6">
      <c r="A265" s="68"/>
      <c r="B265" s="311"/>
      <c r="C265" s="311"/>
      <c r="D265" s="311"/>
      <c r="E265" s="68"/>
      <c r="F265" s="71"/>
    </row>
    <row r="266" spans="1:6">
      <c r="A266" s="68"/>
      <c r="B266" s="311"/>
      <c r="C266" s="311"/>
      <c r="D266" s="311"/>
      <c r="E266" s="68"/>
      <c r="F266" s="71"/>
    </row>
    <row r="267" spans="1:6">
      <c r="A267" s="68"/>
      <c r="B267" s="311"/>
      <c r="C267" s="311"/>
      <c r="D267" s="311"/>
      <c r="E267" s="68"/>
      <c r="F267" s="71"/>
    </row>
    <row r="268" spans="1:6">
      <c r="A268" s="68"/>
      <c r="B268" s="311"/>
      <c r="C268" s="311"/>
      <c r="D268" s="311"/>
      <c r="E268" s="68"/>
      <c r="F268" s="71"/>
    </row>
    <row r="269" spans="1:6">
      <c r="A269" s="68"/>
      <c r="B269" s="311"/>
      <c r="C269" s="311"/>
      <c r="D269" s="311"/>
      <c r="E269" s="68"/>
      <c r="F269" s="71"/>
    </row>
    <row r="270" spans="1:6">
      <c r="A270" s="68"/>
      <c r="B270" s="311"/>
      <c r="C270" s="311"/>
      <c r="D270" s="311"/>
      <c r="E270" s="68"/>
      <c r="F270" s="71"/>
    </row>
    <row r="271" spans="1:6">
      <c r="A271" s="68"/>
      <c r="B271" s="311"/>
      <c r="C271" s="311"/>
      <c r="D271" s="311"/>
      <c r="E271" s="68"/>
      <c r="F271" s="71"/>
    </row>
    <row r="272" spans="1:6">
      <c r="A272" s="68"/>
      <c r="B272" s="311"/>
      <c r="C272" s="311"/>
      <c r="D272" s="311"/>
      <c r="E272" s="68"/>
      <c r="F272" s="71"/>
    </row>
  </sheetData>
  <sheetProtection algorithmName="SHA-512" hashValue="PgENnY5/8JtX5BFbrNt3KoyIuKSkqJCDYfYQ+tqla7tapdXD7L3GM6pkPFwZ06aPahBT6PBQ8r9q3umLvnfang==" saltValue="RUr4Tk6H4TKWrg/XdRcWXQ==" spinCount="100000" sheet="1" objects="1" scenarios="1"/>
  <mergeCells count="41">
    <mergeCell ref="A6:C6"/>
    <mergeCell ref="A7:C7"/>
    <mergeCell ref="A10:C10"/>
    <mergeCell ref="A51:A53"/>
    <mergeCell ref="A54:A56"/>
    <mergeCell ref="A12:C12"/>
    <mergeCell ref="A14:A17"/>
    <mergeCell ref="A18:A20"/>
    <mergeCell ref="A73:A75"/>
    <mergeCell ref="A60:F60"/>
    <mergeCell ref="A21:A24"/>
    <mergeCell ref="A62:B62"/>
    <mergeCell ref="A70:C70"/>
    <mergeCell ref="A25:A28"/>
    <mergeCell ref="A29:B29"/>
    <mergeCell ref="A31:C31"/>
    <mergeCell ref="A33:A36"/>
    <mergeCell ref="A37:A40"/>
    <mergeCell ref="A41:B41"/>
    <mergeCell ref="A45:A47"/>
    <mergeCell ref="A48:A50"/>
    <mergeCell ref="A57:B57"/>
    <mergeCell ref="A86:B86"/>
    <mergeCell ref="A88:A91"/>
    <mergeCell ref="A92:A95"/>
    <mergeCell ref="A96:A99"/>
    <mergeCell ref="A100:A102"/>
    <mergeCell ref="A103:B103"/>
    <mergeCell ref="A114:B114"/>
    <mergeCell ref="A116:A118"/>
    <mergeCell ref="A119:A121"/>
    <mergeCell ref="A122:A124"/>
    <mergeCell ref="A105:C105"/>
    <mergeCell ref="A141:A144"/>
    <mergeCell ref="A145:A148"/>
    <mergeCell ref="A149:B149"/>
    <mergeCell ref="A125:A127"/>
    <mergeCell ref="A128:B128"/>
    <mergeCell ref="A131:B131"/>
    <mergeCell ref="A133:A136"/>
    <mergeCell ref="A137:A140"/>
  </mergeCells>
  <pageMargins left="0.7" right="0.7" top="0.75" bottom="0.75" header="0.3" footer="0.3"/>
  <pageSetup paperSize="9" orientation="portrait" r:id="rId1"/>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ADAC-2F84-4EA6-A0C7-A4E550A7264B}">
  <sheetPr codeName="Sheet27">
    <tabColor rgb="FF00B050"/>
  </sheetPr>
  <dimension ref="A1:AG242"/>
  <sheetViews>
    <sheetView topLeftCell="A80" zoomScale="80" zoomScaleNormal="80" workbookViewId="0">
      <selection activeCell="A17" sqref="A17:A21"/>
    </sheetView>
  </sheetViews>
  <sheetFormatPr defaultColWidth="8.85546875" defaultRowHeight="15"/>
  <cols>
    <col min="1" max="4" width="34.140625" customWidth="1"/>
    <col min="5" max="5" width="17.42578125" customWidth="1"/>
    <col min="6" max="6" width="15.42578125" customWidth="1"/>
    <col min="14" max="33" width="8.85546875" style="157"/>
  </cols>
  <sheetData>
    <row r="1" spans="1:13" s="157" customFormat="1"/>
    <row r="2" spans="1:13" s="157" customFormat="1"/>
    <row r="3" spans="1:13" s="157" customFormat="1" ht="23.25">
      <c r="A3" s="304" t="s">
        <v>41</v>
      </c>
    </row>
    <row r="4" spans="1:13" s="157" customFormat="1"/>
    <row r="5" spans="1:13" s="157" customFormat="1"/>
    <row r="6" spans="1:13" ht="35.25" customHeight="1">
      <c r="A6" s="1113" t="s">
        <v>1528</v>
      </c>
      <c r="B6" s="1113"/>
      <c r="C6" s="1113"/>
      <c r="D6" s="1113"/>
      <c r="E6" s="695"/>
      <c r="F6" s="695"/>
      <c r="G6" s="695"/>
      <c r="H6" s="695"/>
      <c r="I6" s="695"/>
      <c r="J6" s="695"/>
      <c r="K6" s="695"/>
      <c r="L6" s="695"/>
      <c r="M6" s="695"/>
    </row>
    <row r="7" spans="1:13" ht="104.25" customHeight="1">
      <c r="A7" s="1114" t="s">
        <v>1529</v>
      </c>
      <c r="B7" s="971"/>
      <c r="C7" s="971"/>
      <c r="D7" s="971"/>
      <c r="E7" s="197"/>
      <c r="F7" s="197"/>
      <c r="G7" s="197"/>
      <c r="H7" s="197"/>
      <c r="I7" s="197"/>
      <c r="J7" s="197"/>
      <c r="K7" s="197"/>
      <c r="L7" s="197"/>
      <c r="M7" s="197"/>
    </row>
    <row r="8" spans="1:13" s="157" customFormat="1">
      <c r="A8" s="137"/>
      <c r="B8" s="137"/>
      <c r="C8" s="137"/>
      <c r="D8" s="137"/>
      <c r="E8" s="137"/>
      <c r="F8" s="137"/>
      <c r="G8" s="137"/>
      <c r="H8" s="137"/>
      <c r="I8" s="137"/>
      <c r="J8" s="137"/>
      <c r="K8" s="137"/>
      <c r="L8" s="137"/>
      <c r="M8" s="137"/>
    </row>
    <row r="9" spans="1:13">
      <c r="A9" s="1098" t="s">
        <v>1530</v>
      </c>
      <c r="B9" s="1098"/>
      <c r="C9" s="1098"/>
      <c r="D9" s="1098"/>
      <c r="E9" s="471"/>
      <c r="F9" s="471"/>
      <c r="G9" s="137"/>
      <c r="H9" s="137"/>
      <c r="I9" s="137"/>
      <c r="J9" s="137"/>
      <c r="K9" s="137"/>
      <c r="L9" s="137"/>
      <c r="M9" s="137"/>
    </row>
    <row r="10" spans="1:13">
      <c r="A10" s="1092"/>
      <c r="B10" s="1092"/>
      <c r="C10" s="353">
        <v>2022</v>
      </c>
      <c r="D10" s="353">
        <v>2023</v>
      </c>
      <c r="E10" s="159"/>
      <c r="F10" s="137"/>
      <c r="G10" s="137"/>
      <c r="H10" s="137"/>
      <c r="I10" s="137"/>
      <c r="J10" s="137"/>
      <c r="K10" s="137"/>
      <c r="L10" s="137"/>
      <c r="M10" s="137"/>
    </row>
    <row r="11" spans="1:13">
      <c r="A11" s="345" t="s">
        <v>1531</v>
      </c>
      <c r="B11" s="345" t="s">
        <v>1289</v>
      </c>
      <c r="C11" s="353" t="s">
        <v>1255</v>
      </c>
      <c r="D11" s="353" t="s">
        <v>1255</v>
      </c>
      <c r="E11" s="137"/>
      <c r="F11" s="137"/>
      <c r="G11" s="137"/>
      <c r="H11" s="137"/>
      <c r="I11" s="137"/>
      <c r="J11" s="137"/>
      <c r="K11" s="137"/>
      <c r="L11" s="137"/>
      <c r="M11" s="137"/>
    </row>
    <row r="12" spans="1:13">
      <c r="A12" s="1115" t="s">
        <v>1532</v>
      </c>
      <c r="B12" s="349" t="s">
        <v>1247</v>
      </c>
      <c r="C12" s="464">
        <v>167600</v>
      </c>
      <c r="D12" s="472">
        <v>319799</v>
      </c>
      <c r="E12" s="137"/>
      <c r="F12" s="137"/>
      <c r="G12" s="137"/>
      <c r="H12" s="137"/>
      <c r="I12" s="137"/>
      <c r="J12" s="137"/>
      <c r="K12" s="137"/>
      <c r="L12" s="137"/>
      <c r="M12" s="137"/>
    </row>
    <row r="13" spans="1:13">
      <c r="A13" s="1115" t="s">
        <v>1533</v>
      </c>
      <c r="B13" s="349" t="s">
        <v>1248</v>
      </c>
      <c r="C13" s="464">
        <v>6390378.2599999998</v>
      </c>
      <c r="D13" s="472">
        <v>15392478.800000014</v>
      </c>
      <c r="E13" s="137"/>
      <c r="F13" s="137"/>
      <c r="G13" s="137"/>
      <c r="H13" s="137"/>
      <c r="I13" s="137"/>
      <c r="J13" s="137"/>
      <c r="K13" s="137"/>
      <c r="L13" s="137"/>
      <c r="M13" s="137"/>
    </row>
    <row r="14" spans="1:13">
      <c r="A14" s="1115" t="s">
        <v>1533</v>
      </c>
      <c r="B14" s="349" t="s">
        <v>1249</v>
      </c>
      <c r="C14" s="464">
        <v>116206595</v>
      </c>
      <c r="D14" s="472">
        <v>122908814.32999998</v>
      </c>
      <c r="E14" s="137"/>
      <c r="F14" s="137"/>
      <c r="G14" s="137"/>
      <c r="H14" s="137"/>
      <c r="I14" s="137"/>
      <c r="J14" s="137"/>
      <c r="K14" s="137"/>
      <c r="L14" s="137"/>
      <c r="M14" s="137"/>
    </row>
    <row r="15" spans="1:13">
      <c r="A15" s="1115" t="s">
        <v>1533</v>
      </c>
      <c r="B15" s="349" t="s">
        <v>1250</v>
      </c>
      <c r="C15" s="464">
        <v>0</v>
      </c>
      <c r="D15" s="472">
        <v>0</v>
      </c>
      <c r="E15" s="137"/>
      <c r="F15" s="137"/>
      <c r="G15" s="137"/>
      <c r="H15" s="137"/>
      <c r="I15" s="137"/>
      <c r="J15" s="137"/>
      <c r="K15" s="137"/>
      <c r="L15" s="137"/>
      <c r="M15" s="137"/>
    </row>
    <row r="16" spans="1:13">
      <c r="A16" s="1115" t="s">
        <v>1533</v>
      </c>
      <c r="B16" s="351" t="s">
        <v>1255</v>
      </c>
      <c r="C16" s="446">
        <v>122764573.25999999</v>
      </c>
      <c r="D16" s="444">
        <v>138621092.13</v>
      </c>
      <c r="E16" s="137"/>
      <c r="F16" s="137"/>
      <c r="G16" s="137"/>
      <c r="H16" s="137"/>
      <c r="I16" s="137"/>
      <c r="J16" s="137"/>
      <c r="K16" s="137"/>
      <c r="L16" s="137"/>
      <c r="M16" s="137"/>
    </row>
    <row r="17" spans="1:13">
      <c r="A17" s="1115" t="s">
        <v>1534</v>
      </c>
      <c r="B17" s="349" t="s">
        <v>1247</v>
      </c>
      <c r="C17" s="464">
        <v>333169</v>
      </c>
      <c r="D17" s="472">
        <v>381311</v>
      </c>
      <c r="E17" s="137"/>
      <c r="F17" s="137"/>
      <c r="G17" s="137"/>
      <c r="H17" s="137"/>
      <c r="I17" s="137"/>
      <c r="J17" s="137"/>
      <c r="K17" s="137"/>
      <c r="L17" s="137"/>
      <c r="M17" s="137"/>
    </row>
    <row r="18" spans="1:13">
      <c r="A18" s="1115" t="s">
        <v>1535</v>
      </c>
      <c r="B18" s="349" t="s">
        <v>1248</v>
      </c>
      <c r="C18" s="464">
        <v>447294.47000000003</v>
      </c>
      <c r="D18" s="472">
        <v>558813.74999999988</v>
      </c>
      <c r="E18" s="137"/>
      <c r="F18" s="137"/>
      <c r="G18" s="137"/>
      <c r="H18" s="137"/>
      <c r="I18" s="137"/>
      <c r="J18" s="137"/>
      <c r="K18" s="137"/>
      <c r="L18" s="137"/>
      <c r="M18" s="137"/>
    </row>
    <row r="19" spans="1:13">
      <c r="A19" s="1115" t="s">
        <v>1535</v>
      </c>
      <c r="B19" s="349" t="s">
        <v>1249</v>
      </c>
      <c r="C19" s="464">
        <v>0</v>
      </c>
      <c r="D19" s="472">
        <v>0</v>
      </c>
      <c r="E19" s="137"/>
      <c r="F19" s="137"/>
      <c r="G19" s="137"/>
      <c r="H19" s="137"/>
      <c r="I19" s="137"/>
      <c r="J19" s="137"/>
      <c r="K19" s="137"/>
      <c r="L19" s="137"/>
      <c r="M19" s="137"/>
    </row>
    <row r="20" spans="1:13">
      <c r="A20" s="1115" t="s">
        <v>1535</v>
      </c>
      <c r="B20" s="349" t="s">
        <v>1250</v>
      </c>
      <c r="C20" s="464">
        <v>298649.39009000006</v>
      </c>
      <c r="D20" s="472">
        <v>356878.9</v>
      </c>
      <c r="E20" s="137"/>
      <c r="F20" s="137"/>
      <c r="G20" s="137"/>
      <c r="H20" s="137"/>
      <c r="I20" s="137"/>
      <c r="J20" s="137"/>
      <c r="K20" s="137"/>
      <c r="L20" s="137"/>
      <c r="M20" s="137"/>
    </row>
    <row r="21" spans="1:13">
      <c r="A21" s="1115" t="s">
        <v>1535</v>
      </c>
      <c r="B21" s="351" t="s">
        <v>1255</v>
      </c>
      <c r="C21" s="446">
        <v>1079112.8600900001</v>
      </c>
      <c r="D21" s="444">
        <v>1297003.6499999999</v>
      </c>
      <c r="E21" s="137"/>
      <c r="F21" s="137"/>
      <c r="G21" s="137"/>
      <c r="H21" s="137"/>
      <c r="I21" s="137"/>
      <c r="J21" s="137"/>
      <c r="K21" s="137"/>
      <c r="L21" s="137"/>
      <c r="M21" s="137"/>
    </row>
    <row r="22" spans="1:13">
      <c r="A22" s="1115" t="s">
        <v>1536</v>
      </c>
      <c r="B22" s="349" t="s">
        <v>1247</v>
      </c>
      <c r="C22" s="464">
        <v>782290</v>
      </c>
      <c r="D22" s="472">
        <v>917529</v>
      </c>
      <c r="E22" s="137"/>
      <c r="F22" s="137"/>
      <c r="G22" s="137"/>
      <c r="H22" s="137"/>
      <c r="I22" s="137"/>
      <c r="J22" s="137"/>
      <c r="K22" s="137"/>
      <c r="L22" s="137"/>
      <c r="M22" s="137"/>
    </row>
    <row r="23" spans="1:13">
      <c r="A23" s="1115" t="s">
        <v>1537</v>
      </c>
      <c r="B23" s="349" t="s">
        <v>1248</v>
      </c>
      <c r="C23" s="464">
        <v>2212730.0999999996</v>
      </c>
      <c r="D23" s="472">
        <v>1985187.88</v>
      </c>
      <c r="E23" s="137"/>
      <c r="F23" s="137"/>
      <c r="G23" s="137"/>
      <c r="H23" s="137"/>
      <c r="I23" s="137"/>
      <c r="J23" s="137"/>
      <c r="K23" s="137"/>
      <c r="L23" s="137"/>
      <c r="M23" s="137"/>
    </row>
    <row r="24" spans="1:13">
      <c r="A24" s="1115" t="s">
        <v>1537</v>
      </c>
      <c r="B24" s="349" t="s">
        <v>1249</v>
      </c>
      <c r="C24" s="464">
        <v>43280192</v>
      </c>
      <c r="D24" s="472">
        <v>52139765.480000004</v>
      </c>
      <c r="E24" s="137"/>
      <c r="F24" s="137"/>
      <c r="G24" s="137"/>
      <c r="H24" s="137"/>
      <c r="I24" s="137"/>
      <c r="J24" s="137"/>
      <c r="K24" s="137"/>
      <c r="L24" s="137"/>
      <c r="M24" s="137"/>
    </row>
    <row r="25" spans="1:13">
      <c r="A25" s="1115" t="s">
        <v>1537</v>
      </c>
      <c r="B25" s="349" t="s">
        <v>1250</v>
      </c>
      <c r="C25" s="464">
        <v>767252.09985</v>
      </c>
      <c r="D25" s="472">
        <v>785562.38</v>
      </c>
      <c r="E25" s="137"/>
      <c r="F25" s="137"/>
      <c r="G25" s="137"/>
      <c r="H25" s="137"/>
      <c r="I25" s="137"/>
      <c r="J25" s="137"/>
      <c r="K25" s="137"/>
      <c r="L25" s="137"/>
      <c r="M25" s="137"/>
    </row>
    <row r="26" spans="1:13">
      <c r="A26" s="1115" t="s">
        <v>1537</v>
      </c>
      <c r="B26" s="351" t="s">
        <v>1255</v>
      </c>
      <c r="C26" s="446">
        <v>47042464.199849993</v>
      </c>
      <c r="D26" s="444">
        <v>55828044.74000001</v>
      </c>
      <c r="E26" s="137"/>
      <c r="F26" s="137"/>
      <c r="G26" s="137"/>
      <c r="H26" s="137"/>
      <c r="I26" s="137"/>
      <c r="J26" s="137"/>
      <c r="K26" s="137"/>
      <c r="L26" s="137"/>
      <c r="M26" s="137"/>
    </row>
    <row r="27" spans="1:13">
      <c r="A27" s="1111" t="s">
        <v>1255</v>
      </c>
      <c r="B27" s="1112"/>
      <c r="C27" s="446">
        <v>170886150.31993997</v>
      </c>
      <c r="D27" s="444">
        <v>195746140.52000001</v>
      </c>
      <c r="E27" s="137"/>
      <c r="F27" s="137"/>
      <c r="G27" s="137"/>
      <c r="H27" s="137"/>
      <c r="I27" s="137"/>
      <c r="J27" s="137"/>
      <c r="K27" s="137"/>
      <c r="L27" s="137"/>
      <c r="M27" s="137"/>
    </row>
    <row r="28" spans="1:13" s="157" customFormat="1">
      <c r="A28" s="137"/>
      <c r="B28" s="137"/>
      <c r="C28" s="137"/>
      <c r="D28" s="137"/>
      <c r="E28" s="137"/>
      <c r="F28" s="137"/>
      <c r="G28" s="137"/>
      <c r="H28" s="137"/>
      <c r="I28" s="137"/>
      <c r="J28" s="137"/>
      <c r="K28" s="137"/>
      <c r="L28" s="137"/>
      <c r="M28" s="137"/>
    </row>
    <row r="29" spans="1:13" s="157" customFormat="1">
      <c r="A29" s="137"/>
      <c r="B29" s="137"/>
      <c r="C29" s="137"/>
      <c r="D29" s="137"/>
      <c r="E29" s="137"/>
      <c r="F29" s="137"/>
      <c r="G29" s="137"/>
      <c r="H29" s="137"/>
      <c r="I29" s="137"/>
      <c r="J29" s="137"/>
      <c r="K29" s="137"/>
      <c r="L29" s="137"/>
      <c r="M29" s="137"/>
    </row>
    <row r="30" spans="1:13" ht="15" customHeight="1">
      <c r="A30" s="1116" t="s">
        <v>1538</v>
      </c>
      <c r="B30" s="1116"/>
      <c r="C30" s="465"/>
      <c r="D30" s="465"/>
      <c r="E30" s="898" t="s">
        <v>2356</v>
      </c>
      <c r="F30" s="460"/>
      <c r="G30" s="137"/>
      <c r="H30" s="137"/>
      <c r="I30" s="137"/>
      <c r="J30" s="137"/>
      <c r="K30" s="137"/>
      <c r="L30" s="137"/>
      <c r="M30" s="137"/>
    </row>
    <row r="31" spans="1:13">
      <c r="A31" s="1092"/>
      <c r="B31" s="1092"/>
      <c r="C31" s="345">
        <v>2022</v>
      </c>
      <c r="D31" s="345">
        <v>2023</v>
      </c>
      <c r="E31" s="461"/>
      <c r="F31" s="461"/>
      <c r="G31" s="137"/>
      <c r="H31" s="137"/>
      <c r="I31" s="137"/>
      <c r="J31" s="137"/>
      <c r="K31" s="137"/>
      <c r="L31" s="137"/>
      <c r="M31" s="137"/>
    </row>
    <row r="32" spans="1:13">
      <c r="A32" s="345"/>
      <c r="B32" s="345" t="s">
        <v>1289</v>
      </c>
      <c r="C32" s="353" t="s">
        <v>1510</v>
      </c>
      <c r="D32" s="353" t="s">
        <v>1510</v>
      </c>
      <c r="E32" s="462"/>
      <c r="F32" s="462"/>
      <c r="G32" s="137"/>
      <c r="H32" s="137"/>
      <c r="I32" s="137"/>
      <c r="J32" s="137"/>
      <c r="K32" s="137"/>
      <c r="L32" s="137"/>
      <c r="M32" s="137"/>
    </row>
    <row r="33" spans="1:13">
      <c r="A33" s="1067" t="s">
        <v>1533</v>
      </c>
      <c r="B33" s="349" t="s">
        <v>1247</v>
      </c>
      <c r="C33" s="466">
        <v>9.0878919748816164E-2</v>
      </c>
      <c r="D33" s="473">
        <v>0.19263797749784936</v>
      </c>
      <c r="E33" s="457"/>
      <c r="F33" s="457"/>
      <c r="G33" s="137"/>
      <c r="H33" s="137"/>
      <c r="I33" s="137"/>
      <c r="J33" s="137"/>
      <c r="K33" s="137"/>
      <c r="L33" s="137"/>
      <c r="M33" s="137"/>
    </row>
    <row r="34" spans="1:13">
      <c r="A34" s="1067" t="s">
        <v>1533</v>
      </c>
      <c r="B34" s="349" t="s">
        <v>1248</v>
      </c>
      <c r="C34" s="466">
        <v>2.7208160433671038</v>
      </c>
      <c r="D34" s="473">
        <v>7.3046283060420585</v>
      </c>
      <c r="E34" s="457"/>
      <c r="F34" s="457"/>
      <c r="G34" s="137"/>
      <c r="H34" s="137"/>
      <c r="I34" s="137"/>
      <c r="J34" s="137"/>
      <c r="K34" s="137"/>
      <c r="L34" s="137"/>
      <c r="M34" s="137"/>
    </row>
    <row r="35" spans="1:13">
      <c r="A35" s="1067" t="s">
        <v>1533</v>
      </c>
      <c r="B35" s="349" t="s">
        <v>1249</v>
      </c>
      <c r="C35" s="466">
        <v>2.6384682932058765</v>
      </c>
      <c r="D35" s="473">
        <v>2.3246629910702366</v>
      </c>
      <c r="E35" s="457"/>
      <c r="F35" s="457"/>
      <c r="G35" s="137"/>
      <c r="H35" s="137"/>
      <c r="I35" s="137"/>
      <c r="J35" s="137"/>
      <c r="K35" s="137"/>
      <c r="L35" s="137"/>
      <c r="M35" s="137"/>
    </row>
    <row r="36" spans="1:13">
      <c r="A36" s="1067" t="s">
        <v>1533</v>
      </c>
      <c r="B36" s="349" t="s">
        <v>1250</v>
      </c>
      <c r="C36" s="466">
        <v>0</v>
      </c>
      <c r="D36" s="473">
        <v>0</v>
      </c>
      <c r="E36" s="457"/>
      <c r="F36" s="457"/>
      <c r="G36" s="137"/>
      <c r="H36" s="137"/>
      <c r="I36" s="137"/>
      <c r="J36" s="137"/>
      <c r="K36" s="137"/>
      <c r="L36" s="137"/>
      <c r="M36" s="137"/>
    </row>
    <row r="37" spans="1:13">
      <c r="A37" s="1067" t="s">
        <v>1533</v>
      </c>
      <c r="B37" s="351" t="s">
        <v>1255</v>
      </c>
      <c r="C37" s="467">
        <v>2.4986187514844729</v>
      </c>
      <c r="D37" s="474">
        <v>2.4084112053610238</v>
      </c>
      <c r="E37" s="458"/>
      <c r="F37" s="458"/>
      <c r="G37" s="137"/>
      <c r="H37" s="137"/>
      <c r="I37" s="137"/>
      <c r="J37" s="137"/>
      <c r="K37" s="137"/>
      <c r="L37" s="137"/>
      <c r="M37" s="137"/>
    </row>
    <row r="38" spans="1:13">
      <c r="A38" s="1067" t="s">
        <v>1535</v>
      </c>
      <c r="B38" s="349" t="s">
        <v>1247</v>
      </c>
      <c r="C38" s="466">
        <v>0.18065655616821799</v>
      </c>
      <c r="D38" s="473">
        <v>0.22969108670659519</v>
      </c>
      <c r="E38" s="457"/>
      <c r="F38" s="457"/>
      <c r="G38" s="137"/>
      <c r="H38" s="137"/>
      <c r="I38" s="137"/>
      <c r="J38" s="137"/>
      <c r="K38" s="137"/>
      <c r="L38" s="137"/>
      <c r="M38" s="137"/>
    </row>
    <row r="39" spans="1:13">
      <c r="A39" s="1067" t="s">
        <v>1535</v>
      </c>
      <c r="B39" s="349" t="s">
        <v>1248</v>
      </c>
      <c r="C39" s="466">
        <v>0.19044349498106014</v>
      </c>
      <c r="D39" s="473">
        <v>0.26518969355705763</v>
      </c>
      <c r="E39" s="457"/>
      <c r="F39" s="457"/>
      <c r="G39" s="137"/>
      <c r="H39" s="137"/>
      <c r="I39" s="137"/>
      <c r="J39" s="137"/>
      <c r="K39" s="137"/>
      <c r="L39" s="137"/>
      <c r="M39" s="137"/>
    </row>
    <row r="40" spans="1:13">
      <c r="A40" s="1067" t="s">
        <v>1535</v>
      </c>
      <c r="B40" s="349" t="s">
        <v>1249</v>
      </c>
      <c r="C40" s="466">
        <v>0</v>
      </c>
      <c r="D40" s="473">
        <v>0</v>
      </c>
      <c r="E40" s="457"/>
      <c r="F40" s="457"/>
      <c r="G40" s="137"/>
      <c r="H40" s="137"/>
      <c r="I40" s="137"/>
      <c r="J40" s="137"/>
      <c r="K40" s="137"/>
      <c r="L40" s="137"/>
      <c r="M40" s="137"/>
    </row>
    <row r="41" spans="1:13">
      <c r="A41" s="1067" t="s">
        <v>1535</v>
      </c>
      <c r="B41" s="349" t="s">
        <v>1250</v>
      </c>
      <c r="C41" s="466">
        <v>0.33299409366108268</v>
      </c>
      <c r="D41" s="473">
        <v>0.38872577695238753</v>
      </c>
      <c r="E41" s="457"/>
      <c r="F41" s="457"/>
      <c r="G41" s="137"/>
      <c r="H41" s="137"/>
      <c r="I41" s="137"/>
      <c r="J41" s="137"/>
      <c r="K41" s="137"/>
      <c r="L41" s="137"/>
      <c r="M41" s="137"/>
    </row>
    <row r="42" spans="1:13">
      <c r="A42" s="1067" t="s">
        <v>1535</v>
      </c>
      <c r="B42" s="351" t="s">
        <v>1255</v>
      </c>
      <c r="C42" s="467">
        <v>2.1963108375561299E-2</v>
      </c>
      <c r="D42" s="474">
        <v>2.2534219548095171E-2</v>
      </c>
      <c r="E42" s="458"/>
      <c r="F42" s="458"/>
      <c r="G42" s="137"/>
      <c r="H42" s="137"/>
      <c r="I42" s="137"/>
      <c r="J42" s="137"/>
      <c r="K42" s="137"/>
      <c r="L42" s="137"/>
      <c r="M42" s="137"/>
    </row>
    <row r="43" spans="1:13">
      <c r="A43" s="1067" t="s">
        <v>1537</v>
      </c>
      <c r="B43" s="349" t="s">
        <v>1247</v>
      </c>
      <c r="C43" s="466">
        <v>0.42418657595645226</v>
      </c>
      <c r="D43" s="473">
        <v>0.55269381972934317</v>
      </c>
      <c r="E43" s="457"/>
      <c r="F43" s="457"/>
      <c r="G43" s="137"/>
      <c r="H43" s="137"/>
      <c r="I43" s="137"/>
      <c r="J43" s="137"/>
      <c r="K43" s="137"/>
      <c r="L43" s="137"/>
      <c r="M43" s="137"/>
    </row>
    <row r="44" spans="1:13">
      <c r="A44" s="1067" t="s">
        <v>1537</v>
      </c>
      <c r="B44" s="349" t="s">
        <v>1248</v>
      </c>
      <c r="C44" s="466">
        <v>0.94210879399825942</v>
      </c>
      <c r="D44" s="473">
        <v>0.94208735119775588</v>
      </c>
      <c r="E44" s="457"/>
      <c r="F44" s="457"/>
      <c r="G44" s="137"/>
      <c r="H44" s="137"/>
      <c r="I44" s="137"/>
      <c r="J44" s="137"/>
      <c r="K44" s="137"/>
      <c r="L44" s="137"/>
      <c r="M44" s="137"/>
    </row>
    <row r="45" spans="1:13">
      <c r="A45" s="1067" t="s">
        <v>1537</v>
      </c>
      <c r="B45" s="349" t="s">
        <v>1249</v>
      </c>
      <c r="C45" s="466">
        <v>0.98267584826715415</v>
      </c>
      <c r="D45" s="473">
        <v>0.98615696388548413</v>
      </c>
      <c r="E45" s="457"/>
      <c r="F45" s="457"/>
      <c r="G45" s="137"/>
      <c r="H45" s="137"/>
      <c r="I45" s="137"/>
      <c r="J45" s="137"/>
      <c r="K45" s="137"/>
      <c r="L45" s="137"/>
      <c r="M45" s="137"/>
    </row>
    <row r="46" spans="1:13">
      <c r="A46" s="1067" t="s">
        <v>1537</v>
      </c>
      <c r="B46" s="349" t="s">
        <v>1250</v>
      </c>
      <c r="C46" s="466">
        <v>0.85548615224735414</v>
      </c>
      <c r="D46" s="473">
        <v>0.85566377421043016</v>
      </c>
      <c r="E46" s="457"/>
      <c r="F46" s="457"/>
      <c r="G46" s="137"/>
      <c r="H46" s="137"/>
      <c r="I46" s="137"/>
      <c r="J46" s="137"/>
      <c r="K46" s="137"/>
      <c r="L46" s="137"/>
      <c r="M46" s="137"/>
    </row>
    <row r="47" spans="1:13">
      <c r="A47" s="1067" t="s">
        <v>1537</v>
      </c>
      <c r="B47" s="351" t="s">
        <v>1255</v>
      </c>
      <c r="C47" s="467">
        <v>0.95745197530923443</v>
      </c>
      <c r="D47" s="474">
        <v>0.96995981245853857</v>
      </c>
      <c r="E47" s="458"/>
      <c r="F47" s="458"/>
      <c r="G47" s="137"/>
      <c r="H47" s="137"/>
      <c r="I47" s="137"/>
      <c r="J47" s="137"/>
      <c r="K47" s="137"/>
      <c r="L47" s="137"/>
      <c r="M47" s="137"/>
    </row>
    <row r="48" spans="1:13">
      <c r="A48" s="1111" t="s">
        <v>1255</v>
      </c>
      <c r="B48" s="1112"/>
      <c r="C48" s="467">
        <v>3.4780338351692688</v>
      </c>
      <c r="D48" s="474">
        <v>3.4009052373676578</v>
      </c>
      <c r="E48" s="458"/>
      <c r="F48" s="458"/>
      <c r="G48" s="137"/>
      <c r="H48" s="137"/>
      <c r="I48" s="137"/>
      <c r="J48" s="137"/>
      <c r="K48" s="137"/>
      <c r="L48" s="137"/>
      <c r="M48" s="137"/>
    </row>
    <row r="49" spans="1:13" s="157" customFormat="1">
      <c r="A49" s="137"/>
      <c r="B49" s="137"/>
      <c r="C49" s="137"/>
      <c r="D49" s="137"/>
      <c r="E49" s="137"/>
      <c r="F49" s="137"/>
      <c r="G49" s="137"/>
      <c r="H49" s="137"/>
      <c r="I49" s="137"/>
      <c r="J49" s="137"/>
      <c r="K49" s="137"/>
      <c r="L49" s="137"/>
      <c r="M49" s="137"/>
    </row>
    <row r="50" spans="1:13" s="157" customFormat="1">
      <c r="A50" s="137"/>
      <c r="B50" s="137"/>
      <c r="C50" s="137"/>
      <c r="D50" s="137"/>
      <c r="E50" s="137"/>
      <c r="F50" s="137"/>
      <c r="G50" s="137"/>
      <c r="H50" s="137"/>
      <c r="I50" s="137"/>
      <c r="J50" s="137"/>
      <c r="K50" s="137"/>
      <c r="L50" s="137"/>
      <c r="M50" s="137"/>
    </row>
    <row r="51" spans="1:13" s="157" customFormat="1">
      <c r="A51" s="137"/>
      <c r="B51" s="137"/>
      <c r="C51" s="137"/>
      <c r="D51" s="137"/>
      <c r="E51" s="137"/>
      <c r="F51" s="137"/>
      <c r="G51" s="137"/>
      <c r="H51" s="137"/>
      <c r="I51" s="137"/>
      <c r="J51" s="137"/>
      <c r="K51" s="137"/>
      <c r="L51" s="137"/>
      <c r="M51" s="137"/>
    </row>
    <row r="52" spans="1:13">
      <c r="A52" s="1098" t="s">
        <v>1539</v>
      </c>
      <c r="B52" s="1098"/>
      <c r="C52" s="1098"/>
      <c r="D52" s="137"/>
      <c r="E52" s="137"/>
      <c r="F52" s="137"/>
      <c r="G52" s="137"/>
      <c r="H52" s="137"/>
      <c r="I52" s="137"/>
      <c r="J52" s="137"/>
      <c r="K52" s="137"/>
      <c r="L52" s="137"/>
      <c r="M52" s="137"/>
    </row>
    <row r="53" spans="1:13">
      <c r="A53" s="345" t="s">
        <v>1289</v>
      </c>
      <c r="B53" s="353">
        <v>2022</v>
      </c>
      <c r="C53" s="353">
        <v>2023</v>
      </c>
      <c r="D53" s="137"/>
      <c r="E53" s="137"/>
      <c r="F53" s="137"/>
      <c r="G53" s="137"/>
      <c r="H53" s="137"/>
      <c r="I53" s="137"/>
      <c r="J53" s="137"/>
      <c r="K53" s="137"/>
      <c r="L53" s="137"/>
      <c r="M53" s="137"/>
    </row>
    <row r="54" spans="1:13">
      <c r="A54" s="349" t="s">
        <v>1247</v>
      </c>
      <c r="B54" s="447">
        <v>2442.1</v>
      </c>
      <c r="C54" s="445">
        <v>1698.95</v>
      </c>
      <c r="D54" s="137"/>
      <c r="E54" s="137"/>
      <c r="F54" s="137"/>
      <c r="G54" s="137"/>
      <c r="H54" s="137"/>
      <c r="I54" s="137"/>
      <c r="J54" s="137"/>
      <c r="K54" s="137"/>
      <c r="L54" s="137"/>
      <c r="M54" s="137"/>
    </row>
    <row r="55" spans="1:13">
      <c r="A55" s="349" t="s">
        <v>1248</v>
      </c>
      <c r="B55" s="397">
        <v>366.4</v>
      </c>
      <c r="C55" s="443">
        <v>601.39</v>
      </c>
      <c r="D55" s="137"/>
      <c r="E55" s="137"/>
      <c r="F55" s="137"/>
      <c r="G55" s="137"/>
      <c r="H55" s="137"/>
      <c r="I55" s="137"/>
      <c r="J55" s="137"/>
      <c r="K55" s="137"/>
      <c r="L55" s="137"/>
      <c r="M55" s="137"/>
    </row>
    <row r="56" spans="1:13">
      <c r="A56" s="349" t="s">
        <v>1249</v>
      </c>
      <c r="B56" s="447">
        <v>10938.3</v>
      </c>
      <c r="C56" s="445">
        <v>14031.59</v>
      </c>
      <c r="D56" s="137"/>
      <c r="E56" s="137"/>
      <c r="F56" s="137"/>
      <c r="G56" s="137"/>
      <c r="H56" s="137"/>
      <c r="I56" s="137"/>
      <c r="J56" s="137"/>
      <c r="K56" s="137"/>
      <c r="L56" s="137"/>
      <c r="M56" s="137"/>
    </row>
    <row r="57" spans="1:13">
      <c r="A57" s="349" t="s">
        <v>1250</v>
      </c>
      <c r="B57" s="447">
        <v>1884.95</v>
      </c>
      <c r="C57" s="445">
        <v>1755.94</v>
      </c>
      <c r="D57" s="137"/>
      <c r="E57" s="137"/>
      <c r="F57" s="137"/>
      <c r="G57" s="137"/>
      <c r="H57" s="137"/>
      <c r="I57" s="137"/>
      <c r="J57" s="137"/>
      <c r="K57" s="137"/>
      <c r="L57" s="137"/>
      <c r="M57" s="137"/>
    </row>
    <row r="58" spans="1:13">
      <c r="A58" s="351" t="s">
        <v>1255</v>
      </c>
      <c r="B58" s="446">
        <v>15631.75</v>
      </c>
      <c r="C58" s="444">
        <v>18087.87</v>
      </c>
      <c r="D58" s="137"/>
      <c r="E58" s="137"/>
      <c r="F58" s="137"/>
      <c r="G58" s="137"/>
      <c r="H58" s="137"/>
      <c r="I58" s="137"/>
      <c r="J58" s="137"/>
      <c r="K58" s="137"/>
      <c r="L58" s="137"/>
      <c r="M58" s="137"/>
    </row>
    <row r="59" spans="1:13" s="157" customFormat="1">
      <c r="A59" s="137"/>
      <c r="B59" s="137"/>
      <c r="C59" s="137"/>
      <c r="D59" s="137"/>
      <c r="E59" s="137"/>
      <c r="F59" s="137"/>
      <c r="G59" s="137"/>
      <c r="H59" s="137"/>
      <c r="I59" s="137"/>
      <c r="J59" s="137"/>
      <c r="K59" s="137"/>
      <c r="L59" s="137"/>
      <c r="M59" s="137"/>
    </row>
    <row r="60" spans="1:13">
      <c r="A60" s="1098" t="s">
        <v>1540</v>
      </c>
      <c r="B60" s="1098"/>
      <c r="C60" s="1098"/>
      <c r="D60" s="137"/>
      <c r="E60" s="137"/>
      <c r="F60" s="137"/>
      <c r="G60" s="137"/>
      <c r="H60" s="137"/>
      <c r="I60" s="137"/>
      <c r="J60" s="137"/>
      <c r="K60" s="137"/>
      <c r="L60" s="137"/>
      <c r="M60" s="137"/>
    </row>
    <row r="61" spans="1:13">
      <c r="A61" s="345" t="s">
        <v>1289</v>
      </c>
      <c r="B61" s="353">
        <v>2022</v>
      </c>
      <c r="C61" s="353">
        <v>2023</v>
      </c>
      <c r="D61" s="137"/>
      <c r="E61" s="137"/>
      <c r="F61" s="137"/>
      <c r="G61" s="137"/>
      <c r="H61" s="137"/>
      <c r="I61" s="137"/>
      <c r="J61" s="137"/>
      <c r="K61" s="137"/>
      <c r="L61" s="137"/>
      <c r="M61" s="137"/>
    </row>
    <row r="62" spans="1:13">
      <c r="A62" s="349" t="s">
        <v>1247</v>
      </c>
      <c r="B62" s="850">
        <v>1.3241970000000001</v>
      </c>
      <c r="C62" s="851">
        <v>1.0233969999999999</v>
      </c>
      <c r="D62" s="137"/>
      <c r="E62" s="137"/>
      <c r="F62" s="137"/>
      <c r="G62" s="137"/>
      <c r="H62" s="137"/>
      <c r="I62" s="137"/>
      <c r="J62" s="137"/>
      <c r="K62" s="137"/>
      <c r="L62" s="137"/>
      <c r="M62" s="137"/>
    </row>
    <row r="63" spans="1:13">
      <c r="A63" s="349" t="s">
        <v>1248</v>
      </c>
      <c r="B63" s="850">
        <v>0.156001</v>
      </c>
      <c r="C63" s="851">
        <v>0.28539500000000001</v>
      </c>
      <c r="D63" s="137"/>
      <c r="E63" s="137"/>
      <c r="F63" s="137"/>
      <c r="G63" s="137"/>
      <c r="H63" s="137"/>
      <c r="I63" s="137"/>
      <c r="J63" s="137"/>
      <c r="K63" s="137"/>
      <c r="L63" s="137"/>
      <c r="M63" s="137"/>
    </row>
    <row r="64" spans="1:13">
      <c r="A64" s="349" t="s">
        <v>1249</v>
      </c>
      <c r="B64" s="850">
        <v>0.24835399999999999</v>
      </c>
      <c r="C64" s="851">
        <v>0.26539000000000001</v>
      </c>
      <c r="D64" s="137"/>
      <c r="E64" s="137"/>
      <c r="F64" s="137"/>
      <c r="G64" s="137"/>
      <c r="H64" s="137"/>
      <c r="I64" s="137"/>
      <c r="J64" s="137"/>
      <c r="K64" s="137"/>
      <c r="L64" s="137"/>
      <c r="M64" s="137"/>
    </row>
    <row r="65" spans="1:13">
      <c r="A65" s="349" t="s">
        <v>1250</v>
      </c>
      <c r="B65" s="850">
        <v>2.1017190000000001</v>
      </c>
      <c r="C65" s="851">
        <v>1.9126350000000001</v>
      </c>
      <c r="D65" s="137"/>
      <c r="E65" s="137"/>
      <c r="F65" s="137"/>
      <c r="G65" s="137"/>
      <c r="H65" s="137"/>
      <c r="I65" s="137"/>
      <c r="J65" s="137"/>
      <c r="K65" s="137"/>
      <c r="L65" s="137"/>
      <c r="M65" s="137"/>
    </row>
    <row r="66" spans="1:13">
      <c r="A66" s="351" t="s">
        <v>1255</v>
      </c>
      <c r="B66" s="467">
        <v>0.31815199999999999</v>
      </c>
      <c r="C66" s="474">
        <v>0.31425999999999998</v>
      </c>
      <c r="D66" s="137"/>
      <c r="E66" s="137"/>
      <c r="F66" s="137"/>
      <c r="G66" s="137"/>
      <c r="H66" s="137"/>
      <c r="I66" s="137"/>
      <c r="J66" s="137"/>
      <c r="K66" s="137"/>
      <c r="L66" s="137"/>
      <c r="M66" s="137"/>
    </row>
    <row r="67" spans="1:13" s="157" customFormat="1">
      <c r="A67" s="137"/>
      <c r="B67" s="137"/>
      <c r="C67" s="137"/>
      <c r="D67" s="137"/>
      <c r="E67" s="137"/>
      <c r="F67" s="137"/>
      <c r="G67" s="137"/>
      <c r="H67" s="137"/>
      <c r="I67" s="137"/>
      <c r="J67" s="137"/>
      <c r="K67" s="137"/>
      <c r="L67" s="137"/>
      <c r="M67" s="137"/>
    </row>
    <row r="68" spans="1:13">
      <c r="A68" s="1098" t="s">
        <v>1541</v>
      </c>
      <c r="B68" s="1098"/>
      <c r="C68" s="1098"/>
      <c r="D68" s="137"/>
      <c r="E68" s="137"/>
      <c r="F68" s="137"/>
      <c r="G68" s="137"/>
      <c r="H68" s="137"/>
      <c r="I68" s="137"/>
      <c r="J68" s="137"/>
      <c r="K68" s="137"/>
      <c r="L68" s="137"/>
      <c r="M68" s="137"/>
    </row>
    <row r="69" spans="1:13">
      <c r="A69" s="345" t="s">
        <v>1289</v>
      </c>
      <c r="B69" s="353">
        <v>2022</v>
      </c>
      <c r="C69" s="353">
        <v>2023</v>
      </c>
      <c r="D69" s="137"/>
      <c r="E69" s="137"/>
      <c r="F69" s="137"/>
      <c r="G69" s="137"/>
      <c r="H69" s="137"/>
      <c r="I69" s="137"/>
      <c r="J69" s="137"/>
      <c r="K69" s="137"/>
      <c r="L69" s="137"/>
      <c r="M69" s="137"/>
    </row>
    <row r="70" spans="1:13">
      <c r="A70" s="349" t="s">
        <v>1247</v>
      </c>
      <c r="B70" s="397">
        <v>186.71</v>
      </c>
      <c r="C70" s="443">
        <v>294.79000000000002</v>
      </c>
      <c r="D70" s="137"/>
      <c r="E70" s="137"/>
      <c r="F70" s="137"/>
      <c r="G70" s="137"/>
      <c r="H70" s="137"/>
      <c r="I70" s="137"/>
      <c r="J70" s="137"/>
      <c r="K70" s="137"/>
      <c r="L70" s="137"/>
      <c r="M70" s="137"/>
    </row>
    <row r="71" spans="1:13">
      <c r="A71" s="349" t="s">
        <v>1248</v>
      </c>
      <c r="B71" s="397">
        <v>79.040000000000006</v>
      </c>
      <c r="C71" s="443">
        <v>108</v>
      </c>
      <c r="D71" s="137"/>
      <c r="E71" s="137"/>
      <c r="F71" s="137"/>
      <c r="G71" s="137"/>
      <c r="H71" s="137"/>
      <c r="I71" s="137"/>
      <c r="J71" s="137"/>
      <c r="K71" s="137"/>
      <c r="L71" s="137"/>
      <c r="M71" s="137"/>
    </row>
    <row r="72" spans="1:13">
      <c r="A72" s="349" t="s">
        <v>1249</v>
      </c>
      <c r="B72" s="447">
        <v>2022</v>
      </c>
      <c r="C72" s="445">
        <v>2590.38</v>
      </c>
      <c r="D72" s="137"/>
      <c r="E72" s="137"/>
      <c r="F72" s="137"/>
      <c r="G72" s="137"/>
      <c r="H72" s="137"/>
      <c r="I72" s="137"/>
      <c r="J72" s="137"/>
      <c r="K72" s="137"/>
      <c r="L72" s="137"/>
      <c r="M72" s="137"/>
    </row>
    <row r="73" spans="1:13">
      <c r="A73" s="349" t="s">
        <v>1250</v>
      </c>
      <c r="B73" s="397">
        <v>471.17</v>
      </c>
      <c r="C73" s="443">
        <v>398.94</v>
      </c>
      <c r="D73" s="137"/>
      <c r="E73" s="137"/>
      <c r="F73" s="137"/>
      <c r="G73" s="137"/>
      <c r="H73" s="137"/>
      <c r="I73" s="137"/>
      <c r="J73" s="137"/>
      <c r="K73" s="137"/>
      <c r="L73" s="137"/>
      <c r="M73" s="137"/>
    </row>
    <row r="74" spans="1:13">
      <c r="A74" s="351" t="s">
        <v>1255</v>
      </c>
      <c r="B74" s="446">
        <v>2758.92</v>
      </c>
      <c r="C74" s="444">
        <v>3392.11</v>
      </c>
      <c r="D74" s="137"/>
      <c r="E74" s="137"/>
      <c r="F74" s="137"/>
      <c r="G74" s="137"/>
      <c r="H74" s="137"/>
      <c r="I74" s="137"/>
      <c r="J74" s="137"/>
      <c r="K74" s="137"/>
      <c r="L74" s="137"/>
      <c r="M74" s="137"/>
    </row>
    <row r="75" spans="1:13" s="157" customFormat="1">
      <c r="A75" s="137"/>
      <c r="B75" s="137"/>
      <c r="C75" s="137"/>
      <c r="D75" s="137"/>
      <c r="E75" s="137"/>
      <c r="F75" s="137"/>
      <c r="G75" s="137"/>
      <c r="H75" s="137"/>
      <c r="I75" s="137"/>
      <c r="J75" s="137"/>
      <c r="K75" s="137"/>
      <c r="L75" s="137"/>
      <c r="M75" s="137"/>
    </row>
    <row r="76" spans="1:13">
      <c r="A76" s="1098" t="s">
        <v>1542</v>
      </c>
      <c r="B76" s="1098"/>
      <c r="C76" s="1098"/>
      <c r="D76" s="137"/>
      <c r="E76" s="137"/>
      <c r="F76" s="137"/>
      <c r="G76" s="137"/>
      <c r="H76" s="137"/>
      <c r="I76" s="137"/>
      <c r="J76" s="137"/>
      <c r="K76" s="137"/>
      <c r="L76" s="137"/>
      <c r="M76" s="137"/>
    </row>
    <row r="77" spans="1:13">
      <c r="A77" s="345" t="s">
        <v>1289</v>
      </c>
      <c r="B77" s="345">
        <v>2022</v>
      </c>
      <c r="C77" s="345">
        <v>2023</v>
      </c>
      <c r="D77" s="137"/>
      <c r="E77" s="137"/>
      <c r="F77" s="137"/>
      <c r="G77" s="137"/>
      <c r="H77" s="137"/>
      <c r="I77" s="137"/>
      <c r="J77" s="137"/>
      <c r="K77" s="137"/>
      <c r="L77" s="137"/>
      <c r="M77" s="137"/>
    </row>
    <row r="78" spans="1:13">
      <c r="A78" s="349" t="s">
        <v>1247</v>
      </c>
      <c r="B78" s="468">
        <v>0.101241</v>
      </c>
      <c r="C78" s="475">
        <v>0.17757300000000001</v>
      </c>
      <c r="D78" s="137"/>
      <c r="E78" s="137"/>
      <c r="F78" s="137"/>
      <c r="G78" s="137"/>
      <c r="H78" s="137"/>
      <c r="I78" s="137"/>
      <c r="J78" s="137"/>
      <c r="K78" s="137"/>
      <c r="L78" s="137"/>
      <c r="M78" s="137"/>
    </row>
    <row r="79" spans="1:13">
      <c r="A79" s="349" t="s">
        <v>1248</v>
      </c>
      <c r="B79" s="468">
        <v>3.3653000000000002E-2</v>
      </c>
      <c r="C79" s="475">
        <v>5.1251999999999999E-2</v>
      </c>
      <c r="D79" s="137"/>
      <c r="E79" s="137"/>
      <c r="F79" s="137"/>
      <c r="G79" s="137"/>
      <c r="H79" s="137"/>
      <c r="I79" s="137"/>
      <c r="J79" s="137"/>
      <c r="K79" s="137"/>
      <c r="L79" s="137"/>
      <c r="M79" s="137"/>
    </row>
    <row r="80" spans="1:13">
      <c r="A80" s="349" t="s">
        <v>1249</v>
      </c>
      <c r="B80" s="468">
        <v>4.5908999999999998E-2</v>
      </c>
      <c r="C80" s="475">
        <v>4.8994000000000003E-2</v>
      </c>
      <c r="D80" s="137"/>
      <c r="E80" s="137"/>
      <c r="F80" s="137"/>
      <c r="G80" s="137"/>
      <c r="H80" s="137"/>
      <c r="I80" s="137"/>
      <c r="J80" s="137"/>
      <c r="K80" s="137"/>
      <c r="L80" s="137"/>
      <c r="M80" s="137"/>
    </row>
    <row r="81" spans="1:13">
      <c r="A81" s="349" t="s">
        <v>1250</v>
      </c>
      <c r="B81" s="468">
        <v>0.52535500000000002</v>
      </c>
      <c r="C81" s="475">
        <v>0.43453999999999998</v>
      </c>
      <c r="D81" s="137"/>
      <c r="E81" s="137"/>
      <c r="F81" s="137"/>
      <c r="G81" s="137"/>
      <c r="H81" s="137"/>
      <c r="I81" s="137"/>
      <c r="J81" s="137"/>
      <c r="K81" s="137"/>
      <c r="L81" s="137"/>
      <c r="M81" s="137"/>
    </row>
    <row r="82" spans="1:13">
      <c r="A82" s="351" t="s">
        <v>1255</v>
      </c>
      <c r="B82" s="469">
        <v>5.6152000000000001E-2</v>
      </c>
      <c r="C82" s="476">
        <v>5.8935000000000001E-2</v>
      </c>
      <c r="D82" s="137"/>
      <c r="E82" s="137"/>
      <c r="F82" s="137"/>
      <c r="G82" s="137"/>
      <c r="H82" s="137"/>
      <c r="I82" s="137"/>
      <c r="J82" s="137"/>
      <c r="K82" s="137"/>
      <c r="L82" s="137"/>
      <c r="M82" s="137"/>
    </row>
    <row r="83" spans="1:13" s="157" customFormat="1">
      <c r="A83" s="137"/>
      <c r="B83" s="137"/>
      <c r="C83" s="137"/>
      <c r="D83" s="137"/>
      <c r="E83" s="137"/>
      <c r="F83" s="137"/>
      <c r="G83" s="137"/>
      <c r="H83" s="137"/>
      <c r="I83" s="137"/>
      <c r="J83" s="137"/>
      <c r="K83" s="137"/>
      <c r="L83" s="137"/>
      <c r="M83" s="137"/>
    </row>
    <row r="84" spans="1:13">
      <c r="A84" s="1098" t="s">
        <v>1543</v>
      </c>
      <c r="B84" s="1098"/>
      <c r="C84" s="1098"/>
      <c r="D84" s="1098"/>
      <c r="E84" s="137"/>
      <c r="F84" s="137"/>
      <c r="G84" s="137"/>
      <c r="H84" s="137"/>
      <c r="I84" s="137"/>
      <c r="J84" s="137"/>
      <c r="K84" s="137"/>
      <c r="L84" s="137"/>
      <c r="M84" s="137"/>
    </row>
    <row r="85" spans="1:13">
      <c r="A85" s="345"/>
      <c r="B85" s="345" t="s">
        <v>1544</v>
      </c>
      <c r="C85" s="345">
        <v>2022</v>
      </c>
      <c r="D85" s="345">
        <v>2023</v>
      </c>
      <c r="E85" s="137"/>
      <c r="F85" s="137"/>
      <c r="G85" s="137"/>
      <c r="H85" s="137"/>
      <c r="I85" s="137"/>
      <c r="J85" s="137"/>
      <c r="K85" s="137"/>
      <c r="L85" s="137"/>
      <c r="M85" s="137"/>
    </row>
    <row r="86" spans="1:13">
      <c r="A86" s="1102" t="s">
        <v>1247</v>
      </c>
      <c r="B86" s="351" t="s">
        <v>1255</v>
      </c>
      <c r="C86" s="352">
        <v>2628.81</v>
      </c>
      <c r="D86" s="477">
        <v>1993.74</v>
      </c>
      <c r="E86" s="137"/>
      <c r="F86" s="137"/>
      <c r="G86" s="137"/>
      <c r="H86" s="137"/>
      <c r="I86" s="137"/>
      <c r="J86" s="137"/>
      <c r="K86" s="137"/>
      <c r="L86" s="137"/>
      <c r="M86" s="137"/>
    </row>
    <row r="87" spans="1:13">
      <c r="A87" s="1102"/>
      <c r="B87" s="354" t="s">
        <v>1545</v>
      </c>
      <c r="C87" s="354">
        <v>133.91999999999999</v>
      </c>
      <c r="D87" s="478">
        <v>174.56</v>
      </c>
      <c r="E87" s="137"/>
      <c r="F87" s="137"/>
      <c r="G87" s="137"/>
      <c r="H87" s="137"/>
      <c r="I87" s="137"/>
      <c r="J87" s="137"/>
      <c r="K87" s="137"/>
      <c r="L87" s="137"/>
      <c r="M87" s="137"/>
    </row>
    <row r="88" spans="1:13">
      <c r="A88" s="1102"/>
      <c r="B88" s="354" t="s">
        <v>1546</v>
      </c>
      <c r="C88" s="354">
        <v>52.79</v>
      </c>
      <c r="D88" s="478">
        <v>120.23</v>
      </c>
      <c r="E88" s="137"/>
      <c r="F88" s="137"/>
      <c r="G88" s="137"/>
      <c r="H88" s="137"/>
      <c r="I88" s="137"/>
      <c r="J88" s="137"/>
      <c r="K88" s="137"/>
      <c r="L88" s="137"/>
      <c r="M88" s="137"/>
    </row>
    <row r="89" spans="1:13">
      <c r="A89" s="1102"/>
      <c r="B89" s="354" t="s">
        <v>1547</v>
      </c>
      <c r="C89" s="470">
        <v>2442.1</v>
      </c>
      <c r="D89" s="479">
        <v>1698.95</v>
      </c>
      <c r="E89" s="137"/>
      <c r="F89" s="137"/>
      <c r="G89" s="137"/>
      <c r="H89" s="137"/>
      <c r="I89" s="137"/>
      <c r="J89" s="137"/>
      <c r="K89" s="137"/>
      <c r="L89" s="137"/>
      <c r="M89" s="137"/>
    </row>
    <row r="90" spans="1:13">
      <c r="A90" s="1102" t="s">
        <v>1248</v>
      </c>
      <c r="B90" s="351" t="s">
        <v>1255</v>
      </c>
      <c r="C90" s="351">
        <v>445.44</v>
      </c>
      <c r="D90" s="480">
        <v>709.39</v>
      </c>
      <c r="E90" s="137"/>
      <c r="F90" s="137"/>
      <c r="G90" s="137"/>
      <c r="H90" s="137"/>
      <c r="I90" s="137"/>
      <c r="J90" s="137"/>
      <c r="K90" s="137"/>
      <c r="L90" s="137"/>
      <c r="M90" s="137"/>
    </row>
    <row r="91" spans="1:13">
      <c r="A91" s="1102"/>
      <c r="B91" s="354" t="s">
        <v>1545</v>
      </c>
      <c r="C91" s="354">
        <v>79.040000000000006</v>
      </c>
      <c r="D91" s="478">
        <v>108</v>
      </c>
      <c r="E91" s="137"/>
      <c r="F91" s="137"/>
      <c r="G91" s="137"/>
      <c r="H91" s="137"/>
      <c r="I91" s="137"/>
      <c r="J91" s="137"/>
      <c r="K91" s="137"/>
      <c r="L91" s="137"/>
      <c r="M91" s="137"/>
    </row>
    <row r="92" spans="1:13">
      <c r="A92" s="1102"/>
      <c r="B92" s="354" t="s">
        <v>1546</v>
      </c>
      <c r="C92" s="354">
        <v>0</v>
      </c>
      <c r="D92" s="478">
        <v>0</v>
      </c>
      <c r="E92" s="137"/>
      <c r="F92" s="137"/>
      <c r="G92" s="137"/>
      <c r="H92" s="137"/>
      <c r="I92" s="137"/>
      <c r="J92" s="137"/>
      <c r="K92" s="137"/>
      <c r="L92" s="137"/>
      <c r="M92" s="137"/>
    </row>
    <row r="93" spans="1:13">
      <c r="A93" s="1102"/>
      <c r="B93" s="354" t="s">
        <v>1547</v>
      </c>
      <c r="C93" s="354">
        <v>366.4</v>
      </c>
      <c r="D93" s="478">
        <v>601.39</v>
      </c>
      <c r="E93" s="137"/>
      <c r="F93" s="137"/>
      <c r="G93" s="137"/>
      <c r="H93" s="137"/>
      <c r="I93" s="137"/>
      <c r="J93" s="137"/>
      <c r="K93" s="137"/>
      <c r="L93" s="137"/>
      <c r="M93" s="137"/>
    </row>
    <row r="94" spans="1:13">
      <c r="A94" s="1102" t="s">
        <v>1249</v>
      </c>
      <c r="B94" s="351" t="s">
        <v>1255</v>
      </c>
      <c r="C94" s="352">
        <v>12960.3</v>
      </c>
      <c r="D94" s="477">
        <v>16621.97</v>
      </c>
      <c r="E94" s="137"/>
      <c r="F94" s="137"/>
      <c r="G94" s="137"/>
      <c r="H94" s="137"/>
      <c r="I94" s="137"/>
      <c r="J94" s="137"/>
      <c r="K94" s="137"/>
      <c r="L94" s="137"/>
      <c r="M94" s="137"/>
    </row>
    <row r="95" spans="1:13">
      <c r="A95" s="1102"/>
      <c r="B95" s="354" t="s">
        <v>1545</v>
      </c>
      <c r="C95" s="354">
        <v>806</v>
      </c>
      <c r="D95" s="479">
        <v>1235.3599999999999</v>
      </c>
      <c r="E95" s="137"/>
      <c r="F95" s="137"/>
      <c r="G95" s="137"/>
      <c r="H95" s="137"/>
      <c r="I95" s="137"/>
      <c r="J95" s="137"/>
      <c r="K95" s="137"/>
      <c r="L95" s="137"/>
      <c r="M95" s="137"/>
    </row>
    <row r="96" spans="1:13">
      <c r="A96" s="1102"/>
      <c r="B96" s="354" t="s">
        <v>1546</v>
      </c>
      <c r="C96" s="470">
        <v>1216</v>
      </c>
      <c r="D96" s="479">
        <v>1355.02</v>
      </c>
      <c r="E96" s="137"/>
      <c r="F96" s="137"/>
      <c r="G96" s="137"/>
      <c r="H96" s="137"/>
      <c r="I96" s="137"/>
      <c r="J96" s="137"/>
      <c r="K96" s="137"/>
      <c r="L96" s="137"/>
      <c r="M96" s="137"/>
    </row>
    <row r="97" spans="1:13">
      <c r="A97" s="1102"/>
      <c r="B97" s="354" t="s">
        <v>1547</v>
      </c>
      <c r="C97" s="470">
        <v>10938.3</v>
      </c>
      <c r="D97" s="479">
        <v>14031.59</v>
      </c>
      <c r="E97" s="137"/>
      <c r="F97" s="137"/>
      <c r="G97" s="137"/>
      <c r="H97" s="137"/>
      <c r="I97" s="137"/>
      <c r="J97" s="137"/>
      <c r="K97" s="137"/>
      <c r="L97" s="137"/>
      <c r="M97" s="137"/>
    </row>
    <row r="98" spans="1:13">
      <c r="A98" s="1102" t="s">
        <v>1250</v>
      </c>
      <c r="B98" s="351" t="s">
        <v>1255</v>
      </c>
      <c r="C98" s="352">
        <v>2356.12</v>
      </c>
      <c r="D98" s="477">
        <v>2154.88</v>
      </c>
      <c r="E98" s="137"/>
      <c r="F98" s="137"/>
      <c r="G98" s="137"/>
      <c r="H98" s="137"/>
      <c r="I98" s="137"/>
      <c r="J98" s="137"/>
      <c r="K98" s="137"/>
      <c r="L98" s="137"/>
      <c r="M98" s="137"/>
    </row>
    <row r="99" spans="1:13">
      <c r="A99" s="1102"/>
      <c r="B99" s="354" t="s">
        <v>1545</v>
      </c>
      <c r="C99" s="354">
        <v>117.21</v>
      </c>
      <c r="D99" s="478">
        <v>100.4</v>
      </c>
      <c r="E99" s="137"/>
      <c r="F99" s="137"/>
      <c r="G99" s="137"/>
      <c r="H99" s="137"/>
      <c r="I99" s="137"/>
      <c r="J99" s="137"/>
      <c r="K99" s="137"/>
      <c r="L99" s="137"/>
      <c r="M99" s="137"/>
    </row>
    <row r="100" spans="1:13">
      <c r="A100" s="1102"/>
      <c r="B100" s="354" t="s">
        <v>1546</v>
      </c>
      <c r="C100" s="354">
        <v>353.96</v>
      </c>
      <c r="D100" s="478">
        <v>298.54000000000002</v>
      </c>
      <c r="E100" s="137"/>
      <c r="F100" s="137"/>
      <c r="G100" s="137"/>
      <c r="H100" s="137"/>
      <c r="I100" s="137"/>
      <c r="J100" s="137"/>
      <c r="K100" s="137"/>
      <c r="L100" s="137"/>
      <c r="M100" s="137"/>
    </row>
    <row r="101" spans="1:13">
      <c r="A101" s="1102"/>
      <c r="B101" s="354" t="s">
        <v>1547</v>
      </c>
      <c r="C101" s="470">
        <v>1884.95</v>
      </c>
      <c r="D101" s="479">
        <v>1755.94</v>
      </c>
      <c r="E101" s="137"/>
      <c r="F101" s="137"/>
      <c r="G101" s="137"/>
      <c r="H101" s="137"/>
      <c r="I101" s="137"/>
      <c r="J101" s="137"/>
      <c r="K101" s="137"/>
      <c r="L101" s="137"/>
      <c r="M101" s="137"/>
    </row>
    <row r="102" spans="1:13">
      <c r="A102" s="1094" t="s">
        <v>1255</v>
      </c>
      <c r="B102" s="1094"/>
      <c r="C102" s="352">
        <v>18390.669999999998</v>
      </c>
      <c r="D102" s="477">
        <v>21479.98</v>
      </c>
      <c r="E102" s="137"/>
      <c r="F102" s="137"/>
      <c r="G102" s="137"/>
      <c r="H102" s="137"/>
      <c r="I102" s="137"/>
      <c r="J102" s="137"/>
      <c r="K102" s="137"/>
      <c r="L102" s="137"/>
      <c r="M102" s="137"/>
    </row>
    <row r="103" spans="1:13" s="157" customFormat="1">
      <c r="A103" s="137"/>
      <c r="B103" s="137"/>
      <c r="C103" s="137"/>
      <c r="D103" s="137"/>
      <c r="E103" s="137"/>
      <c r="F103" s="137"/>
      <c r="G103" s="137"/>
      <c r="H103" s="137"/>
      <c r="I103" s="137"/>
      <c r="J103" s="137"/>
      <c r="K103" s="137"/>
      <c r="L103" s="137"/>
      <c r="M103" s="137"/>
    </row>
    <row r="104" spans="1:13">
      <c r="A104" s="1098" t="s">
        <v>1548</v>
      </c>
      <c r="B104" s="1098"/>
      <c r="C104" s="1098"/>
      <c r="D104" s="1098"/>
      <c r="E104" s="137"/>
      <c r="F104" s="137"/>
      <c r="G104" s="137"/>
      <c r="H104" s="137"/>
      <c r="I104" s="137"/>
      <c r="J104" s="137"/>
      <c r="K104" s="137"/>
      <c r="L104" s="137"/>
      <c r="M104" s="137"/>
    </row>
    <row r="105" spans="1:13">
      <c r="A105" s="345" t="s">
        <v>1289</v>
      </c>
      <c r="B105" s="345" t="s">
        <v>1549</v>
      </c>
      <c r="C105" s="345">
        <v>2022</v>
      </c>
      <c r="D105" s="345">
        <v>2023</v>
      </c>
      <c r="E105" s="137"/>
      <c r="F105" s="137"/>
      <c r="G105" s="137"/>
      <c r="H105" s="137"/>
      <c r="I105" s="137"/>
      <c r="J105" s="137"/>
      <c r="K105" s="137"/>
      <c r="L105" s="137"/>
      <c r="M105" s="137"/>
    </row>
    <row r="106" spans="1:13">
      <c r="A106" s="1102" t="s">
        <v>1247</v>
      </c>
      <c r="B106" s="351" t="s">
        <v>1255</v>
      </c>
      <c r="C106" s="352">
        <v>1368.54</v>
      </c>
      <c r="D106" s="480">
        <v>960.65</v>
      </c>
      <c r="E106" s="137"/>
      <c r="F106" s="137"/>
      <c r="G106" s="137"/>
      <c r="H106" s="137"/>
      <c r="I106" s="137"/>
      <c r="J106" s="137"/>
      <c r="K106" s="137"/>
      <c r="L106" s="137"/>
      <c r="M106" s="137"/>
    </row>
    <row r="107" spans="1:13">
      <c r="A107" s="1102"/>
      <c r="B107" s="354" t="s">
        <v>1550</v>
      </c>
      <c r="C107" s="470">
        <v>1181.83</v>
      </c>
      <c r="D107" s="478">
        <v>665.86</v>
      </c>
      <c r="E107" s="137"/>
      <c r="F107" s="137"/>
      <c r="G107" s="137"/>
      <c r="H107" s="137"/>
      <c r="I107" s="137"/>
      <c r="J107" s="137"/>
      <c r="K107" s="137"/>
      <c r="L107" s="137"/>
      <c r="M107" s="137"/>
    </row>
    <row r="108" spans="1:13">
      <c r="A108" s="1102"/>
      <c r="B108" s="354" t="s">
        <v>1551</v>
      </c>
      <c r="C108" s="354">
        <v>133.91999999999999</v>
      </c>
      <c r="D108" s="478">
        <v>174.56</v>
      </c>
      <c r="E108" s="137"/>
      <c r="F108" s="137"/>
      <c r="G108" s="137"/>
      <c r="H108" s="137"/>
      <c r="I108" s="137"/>
      <c r="J108" s="137"/>
      <c r="K108" s="137"/>
      <c r="L108" s="137"/>
      <c r="M108" s="137"/>
    </row>
    <row r="109" spans="1:13">
      <c r="A109" s="1102"/>
      <c r="B109" s="354" t="s">
        <v>1552</v>
      </c>
      <c r="C109" s="354">
        <v>52.79</v>
      </c>
      <c r="D109" s="478">
        <v>120.23</v>
      </c>
      <c r="E109" s="137"/>
      <c r="F109" s="137"/>
      <c r="G109" s="137"/>
      <c r="H109" s="137"/>
      <c r="I109" s="137"/>
      <c r="J109" s="137"/>
      <c r="K109" s="137"/>
      <c r="L109" s="137"/>
      <c r="M109" s="137"/>
    </row>
    <row r="110" spans="1:13">
      <c r="A110" s="1102" t="s">
        <v>1248</v>
      </c>
      <c r="B110" s="351" t="s">
        <v>1255</v>
      </c>
      <c r="C110" s="351">
        <v>169.85</v>
      </c>
      <c r="D110" s="480">
        <v>112.36</v>
      </c>
      <c r="E110" s="137"/>
      <c r="F110" s="137"/>
      <c r="G110" s="137"/>
      <c r="H110" s="137"/>
      <c r="I110" s="137"/>
      <c r="J110" s="137"/>
      <c r="K110" s="137"/>
      <c r="L110" s="137"/>
      <c r="M110" s="137"/>
    </row>
    <row r="111" spans="1:13">
      <c r="A111" s="1102"/>
      <c r="B111" s="354" t="s">
        <v>1550</v>
      </c>
      <c r="C111" s="354">
        <v>90.81</v>
      </c>
      <c r="D111" s="478">
        <v>112.36</v>
      </c>
      <c r="E111" s="137"/>
      <c r="F111" s="137"/>
      <c r="G111" s="137"/>
      <c r="H111" s="137"/>
      <c r="I111" s="137"/>
      <c r="J111" s="137"/>
      <c r="K111" s="137"/>
      <c r="L111" s="137"/>
      <c r="M111" s="137"/>
    </row>
    <row r="112" spans="1:13">
      <c r="A112" s="1102"/>
      <c r="B112" s="354" t="s">
        <v>1551</v>
      </c>
      <c r="C112" s="354">
        <v>79.040000000000006</v>
      </c>
      <c r="D112" s="478">
        <v>0</v>
      </c>
      <c r="E112" s="137"/>
      <c r="F112" s="137"/>
      <c r="G112" s="137"/>
      <c r="H112" s="137"/>
      <c r="I112" s="137"/>
      <c r="J112" s="137"/>
      <c r="K112" s="137"/>
      <c r="L112" s="137"/>
      <c r="M112" s="137"/>
    </row>
    <row r="113" spans="1:13">
      <c r="A113" s="1102"/>
      <c r="B113" s="354" t="s">
        <v>1552</v>
      </c>
      <c r="C113" s="354">
        <v>0</v>
      </c>
      <c r="D113" s="478">
        <v>0</v>
      </c>
      <c r="E113" s="137"/>
      <c r="F113" s="137"/>
      <c r="G113" s="137"/>
      <c r="H113" s="137"/>
      <c r="I113" s="137"/>
      <c r="J113" s="137"/>
      <c r="K113" s="137"/>
      <c r="L113" s="137"/>
      <c r="M113" s="137"/>
    </row>
    <row r="114" spans="1:13">
      <c r="A114" s="1102" t="s">
        <v>1249</v>
      </c>
      <c r="B114" s="351" t="s">
        <v>1255</v>
      </c>
      <c r="C114" s="352">
        <v>7896</v>
      </c>
      <c r="D114" s="477">
        <v>9840.25</v>
      </c>
      <c r="E114" s="137"/>
      <c r="F114" s="137"/>
      <c r="G114" s="137"/>
      <c r="H114" s="137"/>
      <c r="I114" s="137"/>
      <c r="J114" s="137"/>
      <c r="K114" s="137"/>
      <c r="L114" s="137"/>
      <c r="M114" s="137"/>
    </row>
    <row r="115" spans="1:13">
      <c r="A115" s="1102"/>
      <c r="B115" s="354" t="s">
        <v>1550</v>
      </c>
      <c r="C115" s="470">
        <v>7090</v>
      </c>
      <c r="D115" s="479">
        <v>8604.89</v>
      </c>
      <c r="E115" s="137"/>
      <c r="F115" s="137"/>
      <c r="G115" s="137"/>
      <c r="H115" s="137"/>
      <c r="I115" s="137"/>
      <c r="J115" s="137"/>
      <c r="K115" s="137"/>
      <c r="L115" s="137"/>
      <c r="M115" s="137"/>
    </row>
    <row r="116" spans="1:13">
      <c r="A116" s="1102"/>
      <c r="B116" s="354" t="s">
        <v>1551</v>
      </c>
      <c r="C116" s="354">
        <v>806</v>
      </c>
      <c r="D116" s="479">
        <v>1235.3599999999999</v>
      </c>
      <c r="E116" s="137"/>
      <c r="F116" s="137"/>
      <c r="G116" s="137"/>
      <c r="H116" s="137"/>
      <c r="I116" s="137"/>
      <c r="J116" s="137"/>
      <c r="K116" s="137"/>
      <c r="L116" s="137"/>
      <c r="M116" s="137"/>
    </row>
    <row r="117" spans="1:13">
      <c r="A117" s="1102"/>
      <c r="B117" s="354" t="s">
        <v>1552</v>
      </c>
      <c r="C117" s="354">
        <v>0</v>
      </c>
      <c r="D117" s="478">
        <v>0</v>
      </c>
      <c r="E117" s="137"/>
      <c r="F117" s="137"/>
      <c r="G117" s="137"/>
      <c r="H117" s="137"/>
      <c r="I117" s="137"/>
      <c r="J117" s="137"/>
      <c r="K117" s="137"/>
      <c r="L117" s="137"/>
      <c r="M117" s="137"/>
    </row>
    <row r="118" spans="1:13">
      <c r="A118" s="1102" t="s">
        <v>1250</v>
      </c>
      <c r="B118" s="351" t="s">
        <v>1255</v>
      </c>
      <c r="C118" s="351">
        <v>609.72</v>
      </c>
      <c r="D118" s="480">
        <v>599.05999999999995</v>
      </c>
      <c r="E118" s="137"/>
      <c r="F118" s="137"/>
      <c r="G118" s="137"/>
      <c r="H118" s="137"/>
      <c r="I118" s="137"/>
      <c r="J118" s="137"/>
      <c r="K118" s="137"/>
      <c r="L118" s="137"/>
      <c r="M118" s="137"/>
    </row>
    <row r="119" spans="1:13">
      <c r="A119" s="1102"/>
      <c r="B119" s="354" t="s">
        <v>1550</v>
      </c>
      <c r="C119" s="354">
        <v>491.25</v>
      </c>
      <c r="D119" s="478">
        <v>498.66</v>
      </c>
      <c r="E119" s="137"/>
      <c r="F119" s="137"/>
      <c r="G119" s="137"/>
      <c r="H119" s="137"/>
      <c r="I119" s="137"/>
      <c r="J119" s="137"/>
      <c r="K119" s="137"/>
      <c r="L119" s="137"/>
      <c r="M119" s="137"/>
    </row>
    <row r="120" spans="1:13">
      <c r="A120" s="1102"/>
      <c r="B120" s="354" t="s">
        <v>1551</v>
      </c>
      <c r="C120" s="354">
        <v>117.21</v>
      </c>
      <c r="D120" s="478">
        <v>100.4</v>
      </c>
      <c r="E120" s="137"/>
      <c r="F120" s="137"/>
      <c r="G120" s="137"/>
      <c r="H120" s="137"/>
      <c r="I120" s="137"/>
      <c r="J120" s="137"/>
      <c r="K120" s="137"/>
      <c r="L120" s="137"/>
      <c r="M120" s="137"/>
    </row>
    <row r="121" spans="1:13">
      <c r="A121" s="1102"/>
      <c r="B121" s="354" t="s">
        <v>1552</v>
      </c>
      <c r="C121" s="354">
        <v>1.26</v>
      </c>
      <c r="D121" s="478">
        <v>0</v>
      </c>
      <c r="E121" s="137"/>
      <c r="F121" s="137"/>
      <c r="G121" s="137"/>
      <c r="H121" s="137"/>
      <c r="I121" s="137"/>
      <c r="J121" s="137"/>
      <c r="K121" s="137"/>
      <c r="L121" s="137"/>
      <c r="M121" s="137"/>
    </row>
    <row r="122" spans="1:13">
      <c r="A122" s="1094" t="s">
        <v>1255</v>
      </c>
      <c r="B122" s="1094"/>
      <c r="C122" s="352">
        <v>10044.11</v>
      </c>
      <c r="D122" s="477">
        <v>11512.32</v>
      </c>
      <c r="E122" s="137"/>
      <c r="F122" s="137"/>
      <c r="G122" s="137"/>
      <c r="H122" s="137"/>
      <c r="I122" s="137"/>
      <c r="J122" s="137"/>
      <c r="K122" s="137"/>
      <c r="L122" s="137"/>
      <c r="M122" s="137"/>
    </row>
    <row r="123" spans="1:13" s="157" customFormat="1">
      <c r="A123" s="137"/>
      <c r="B123" s="137"/>
      <c r="C123" s="137"/>
      <c r="D123" s="137"/>
      <c r="E123" s="137"/>
      <c r="F123" s="137"/>
      <c r="G123" s="137"/>
      <c r="H123" s="137"/>
      <c r="I123" s="137"/>
      <c r="J123" s="137"/>
      <c r="K123" s="137"/>
      <c r="L123" s="137"/>
      <c r="M123" s="137"/>
    </row>
    <row r="124" spans="1:13">
      <c r="A124" s="1098" t="s">
        <v>1553</v>
      </c>
      <c r="B124" s="1098"/>
      <c r="C124" s="1098"/>
      <c r="D124" s="1098"/>
      <c r="E124" s="137"/>
      <c r="F124" s="137"/>
      <c r="G124" s="137"/>
      <c r="H124" s="137"/>
      <c r="I124" s="137"/>
      <c r="J124" s="137"/>
      <c r="K124" s="137"/>
      <c r="L124" s="137"/>
      <c r="M124" s="137"/>
    </row>
    <row r="125" spans="1:13" ht="30">
      <c r="A125" s="345" t="s">
        <v>1289</v>
      </c>
      <c r="B125" s="345" t="s">
        <v>1554</v>
      </c>
      <c r="C125" s="345">
        <v>2022</v>
      </c>
      <c r="D125" s="345">
        <v>2023</v>
      </c>
      <c r="E125" s="137"/>
      <c r="F125" s="137"/>
      <c r="G125" s="137"/>
      <c r="H125" s="137"/>
      <c r="I125" s="137"/>
      <c r="J125" s="137"/>
      <c r="K125" s="137"/>
      <c r="L125" s="137"/>
      <c r="M125" s="137"/>
    </row>
    <row r="126" spans="1:13">
      <c r="A126" s="1102" t="s">
        <v>1247</v>
      </c>
      <c r="B126" s="351" t="s">
        <v>1255</v>
      </c>
      <c r="C126" s="351">
        <v>186.71</v>
      </c>
      <c r="D126" s="480">
        <v>294.79000000000002</v>
      </c>
      <c r="E126" s="137"/>
      <c r="F126" s="137"/>
      <c r="G126" s="137"/>
      <c r="H126" s="137"/>
      <c r="I126" s="137"/>
      <c r="J126" s="137"/>
      <c r="K126" s="137"/>
      <c r="L126" s="137"/>
      <c r="M126" s="137"/>
    </row>
    <row r="127" spans="1:13">
      <c r="A127" s="1102"/>
      <c r="B127" s="354" t="s">
        <v>1555</v>
      </c>
      <c r="C127" s="354">
        <v>186.71</v>
      </c>
      <c r="D127" s="478">
        <v>294.79000000000002</v>
      </c>
      <c r="E127" s="137"/>
      <c r="F127" s="137"/>
      <c r="G127" s="137"/>
      <c r="H127" s="137"/>
      <c r="I127" s="137"/>
      <c r="J127" s="137"/>
      <c r="K127" s="137"/>
      <c r="L127" s="137"/>
      <c r="M127" s="137"/>
    </row>
    <row r="128" spans="1:13">
      <c r="A128" s="1102"/>
      <c r="B128" s="354" t="s">
        <v>1556</v>
      </c>
      <c r="C128" s="354">
        <v>0</v>
      </c>
      <c r="D128" s="478">
        <v>0</v>
      </c>
      <c r="E128" s="137"/>
      <c r="F128" s="137"/>
      <c r="G128" s="137"/>
      <c r="H128" s="137"/>
      <c r="I128" s="137"/>
      <c r="J128" s="137"/>
      <c r="K128" s="137"/>
      <c r="L128" s="137"/>
      <c r="M128" s="137"/>
    </row>
    <row r="129" spans="1:13">
      <c r="A129" s="1102" t="s">
        <v>1248</v>
      </c>
      <c r="B129" s="351" t="s">
        <v>1255</v>
      </c>
      <c r="C129" s="351">
        <v>79.040000000000006</v>
      </c>
      <c r="D129" s="480">
        <v>0</v>
      </c>
      <c r="E129" s="137"/>
      <c r="F129" s="137"/>
      <c r="G129" s="137"/>
      <c r="H129" s="137"/>
      <c r="I129" s="137"/>
      <c r="J129" s="137"/>
      <c r="K129" s="137"/>
      <c r="L129" s="137"/>
      <c r="M129" s="137"/>
    </row>
    <row r="130" spans="1:13">
      <c r="A130" s="1102"/>
      <c r="B130" s="354" t="s">
        <v>1555</v>
      </c>
      <c r="C130" s="354">
        <v>79.040000000000006</v>
      </c>
      <c r="D130" s="478">
        <v>0</v>
      </c>
      <c r="E130" s="137"/>
      <c r="F130" s="137"/>
      <c r="G130" s="137"/>
      <c r="H130" s="137"/>
      <c r="I130" s="137"/>
      <c r="J130" s="137"/>
      <c r="K130" s="137"/>
      <c r="L130" s="137"/>
      <c r="M130" s="137"/>
    </row>
    <row r="131" spans="1:13">
      <c r="A131" s="1102"/>
      <c r="B131" s="354" t="s">
        <v>1556</v>
      </c>
      <c r="C131" s="354">
        <v>0</v>
      </c>
      <c r="D131" s="478">
        <v>0</v>
      </c>
      <c r="E131" s="137"/>
      <c r="F131" s="137"/>
      <c r="G131" s="137"/>
      <c r="H131" s="137"/>
      <c r="I131" s="137"/>
      <c r="J131" s="137"/>
      <c r="K131" s="137"/>
      <c r="L131" s="137"/>
      <c r="M131" s="137"/>
    </row>
    <row r="132" spans="1:13">
      <c r="A132" s="1102" t="s">
        <v>1249</v>
      </c>
      <c r="B132" s="351" t="s">
        <v>1255</v>
      </c>
      <c r="C132" s="351">
        <v>806</v>
      </c>
      <c r="D132" s="477">
        <v>1235.3599999999999</v>
      </c>
      <c r="E132" s="137"/>
      <c r="F132" s="137"/>
      <c r="G132" s="137"/>
      <c r="H132" s="137"/>
      <c r="I132" s="137"/>
      <c r="J132" s="137"/>
      <c r="K132" s="137"/>
      <c r="L132" s="137"/>
      <c r="M132" s="137"/>
    </row>
    <row r="133" spans="1:13">
      <c r="A133" s="1102"/>
      <c r="B133" s="354" t="s">
        <v>1555</v>
      </c>
      <c r="C133" s="354">
        <v>470</v>
      </c>
      <c r="D133" s="479">
        <v>1070.29</v>
      </c>
      <c r="E133" s="137"/>
      <c r="F133" s="137"/>
      <c r="G133" s="137"/>
      <c r="H133" s="137"/>
      <c r="I133" s="137"/>
      <c r="J133" s="137"/>
      <c r="K133" s="137"/>
      <c r="L133" s="137"/>
      <c r="M133" s="137"/>
    </row>
    <row r="134" spans="1:13">
      <c r="A134" s="1102"/>
      <c r="B134" s="354" t="s">
        <v>1556</v>
      </c>
      <c r="C134" s="354">
        <v>336</v>
      </c>
      <c r="D134" s="478">
        <v>165.07</v>
      </c>
      <c r="E134" s="137"/>
      <c r="F134" s="137"/>
      <c r="G134" s="137"/>
      <c r="H134" s="137"/>
      <c r="I134" s="137"/>
      <c r="J134" s="137"/>
      <c r="K134" s="137"/>
      <c r="L134" s="137"/>
      <c r="M134" s="137"/>
    </row>
    <row r="135" spans="1:13">
      <c r="A135" s="1102" t="s">
        <v>1250</v>
      </c>
      <c r="B135" s="351" t="s">
        <v>1255</v>
      </c>
      <c r="C135" s="351">
        <v>118.47</v>
      </c>
      <c r="D135" s="480">
        <v>100.4</v>
      </c>
      <c r="E135" s="137"/>
      <c r="F135" s="137"/>
      <c r="G135" s="137"/>
      <c r="H135" s="137"/>
      <c r="I135" s="137"/>
      <c r="J135" s="137"/>
      <c r="K135" s="137"/>
      <c r="L135" s="137"/>
      <c r="M135" s="137"/>
    </row>
    <row r="136" spans="1:13">
      <c r="A136" s="1102"/>
      <c r="B136" s="354" t="s">
        <v>1555</v>
      </c>
      <c r="C136" s="354">
        <v>118.47</v>
      </c>
      <c r="D136" s="478">
        <v>100.4</v>
      </c>
      <c r="E136" s="137"/>
      <c r="F136" s="137"/>
      <c r="G136" s="137"/>
      <c r="H136" s="137"/>
      <c r="I136" s="137"/>
      <c r="J136" s="137"/>
      <c r="K136" s="137"/>
      <c r="L136" s="137"/>
      <c r="M136" s="137"/>
    </row>
    <row r="137" spans="1:13">
      <c r="A137" s="1102"/>
      <c r="B137" s="354" t="s">
        <v>1556</v>
      </c>
      <c r="C137" s="354">
        <v>0</v>
      </c>
      <c r="D137" s="478">
        <v>0</v>
      </c>
      <c r="E137" s="137"/>
      <c r="F137" s="137"/>
      <c r="G137" s="137"/>
      <c r="H137" s="137"/>
      <c r="I137" s="137"/>
      <c r="J137" s="137"/>
      <c r="K137" s="137"/>
      <c r="L137" s="137"/>
      <c r="M137" s="137"/>
    </row>
    <row r="138" spans="1:13">
      <c r="A138" s="1094" t="s">
        <v>1255</v>
      </c>
      <c r="B138" s="1094"/>
      <c r="C138" s="352">
        <v>1190.22</v>
      </c>
      <c r="D138" s="477">
        <v>1630.55</v>
      </c>
      <c r="E138" s="137"/>
      <c r="F138" s="137"/>
      <c r="G138" s="137"/>
      <c r="H138" s="137"/>
      <c r="I138" s="137"/>
      <c r="J138" s="137"/>
      <c r="K138" s="137"/>
      <c r="L138" s="137"/>
      <c r="M138" s="137"/>
    </row>
    <row r="139" spans="1:13" s="157" customFormat="1">
      <c r="A139" s="137"/>
      <c r="B139" s="137"/>
      <c r="C139" s="137"/>
      <c r="D139" s="137"/>
      <c r="E139" s="137"/>
      <c r="F139" s="137"/>
      <c r="G139" s="137"/>
      <c r="H139" s="137"/>
      <c r="I139" s="137"/>
      <c r="J139" s="137"/>
      <c r="K139" s="137"/>
      <c r="L139" s="137"/>
      <c r="M139" s="137"/>
    </row>
    <row r="140" spans="1:13">
      <c r="A140" s="1098" t="s">
        <v>1557</v>
      </c>
      <c r="B140" s="1098"/>
      <c r="C140" s="1098"/>
      <c r="D140" s="1098"/>
      <c r="E140" s="137"/>
      <c r="F140" s="137"/>
      <c r="G140" s="137"/>
      <c r="H140" s="137"/>
      <c r="I140" s="137"/>
      <c r="J140" s="137"/>
      <c r="K140" s="137"/>
      <c r="L140" s="137"/>
      <c r="M140" s="137"/>
    </row>
    <row r="141" spans="1:13">
      <c r="A141" s="345" t="s">
        <v>1289</v>
      </c>
      <c r="B141" s="345" t="s">
        <v>1558</v>
      </c>
      <c r="C141" s="345">
        <v>2022</v>
      </c>
      <c r="D141" s="345">
        <v>2023</v>
      </c>
      <c r="E141" s="137"/>
      <c r="F141" s="137"/>
      <c r="G141" s="137"/>
      <c r="H141" s="137"/>
      <c r="I141" s="137"/>
      <c r="J141" s="137"/>
      <c r="K141" s="137"/>
      <c r="L141" s="137"/>
      <c r="M141" s="137"/>
    </row>
    <row r="142" spans="1:13">
      <c r="A142" s="354" t="s">
        <v>1247</v>
      </c>
      <c r="B142" s="354" t="s">
        <v>1559</v>
      </c>
      <c r="C142" s="470">
        <v>1181.83</v>
      </c>
      <c r="D142" s="478">
        <v>665.86</v>
      </c>
      <c r="E142" s="137"/>
      <c r="F142" s="137"/>
      <c r="G142" s="137"/>
      <c r="H142" s="137"/>
      <c r="I142" s="137"/>
      <c r="J142" s="137"/>
      <c r="K142" s="137"/>
      <c r="L142" s="137"/>
      <c r="M142" s="137"/>
    </row>
    <row r="143" spans="1:13">
      <c r="A143" s="354" t="s">
        <v>1248</v>
      </c>
      <c r="B143" s="354" t="s">
        <v>1559</v>
      </c>
      <c r="C143" s="354">
        <v>90.81</v>
      </c>
      <c r="D143" s="478">
        <v>112.36</v>
      </c>
      <c r="E143" s="137"/>
      <c r="F143" s="137"/>
      <c r="G143" s="137"/>
      <c r="H143" s="137"/>
      <c r="I143" s="137"/>
      <c r="J143" s="137"/>
      <c r="K143" s="137"/>
      <c r="L143" s="137"/>
      <c r="M143" s="137"/>
    </row>
    <row r="144" spans="1:13">
      <c r="A144" s="354" t="s">
        <v>1249</v>
      </c>
      <c r="B144" s="354" t="s">
        <v>1559</v>
      </c>
      <c r="C144" s="470">
        <v>7090</v>
      </c>
      <c r="D144" s="479">
        <v>8604.89</v>
      </c>
      <c r="E144" s="137"/>
      <c r="F144" s="137"/>
      <c r="G144" s="137"/>
      <c r="H144" s="137"/>
      <c r="I144" s="137"/>
      <c r="J144" s="137"/>
      <c r="K144" s="137"/>
      <c r="L144" s="137"/>
      <c r="M144" s="137"/>
    </row>
    <row r="145" spans="1:13">
      <c r="A145" s="354" t="s">
        <v>1250</v>
      </c>
      <c r="B145" s="354" t="s">
        <v>1559</v>
      </c>
      <c r="C145" s="354">
        <v>491.25</v>
      </c>
      <c r="D145" s="478">
        <v>498.66</v>
      </c>
      <c r="E145" s="137"/>
      <c r="F145" s="137"/>
      <c r="G145" s="137"/>
      <c r="H145" s="137"/>
      <c r="I145" s="137"/>
      <c r="J145" s="137"/>
      <c r="K145" s="137"/>
      <c r="L145" s="137"/>
      <c r="M145" s="137"/>
    </row>
    <row r="146" spans="1:13">
      <c r="A146" s="1094" t="s">
        <v>1255</v>
      </c>
      <c r="B146" s="1094"/>
      <c r="C146" s="352">
        <v>8853.89</v>
      </c>
      <c r="D146" s="477">
        <v>9881.77</v>
      </c>
      <c r="E146" s="137"/>
      <c r="F146" s="137"/>
      <c r="G146" s="137"/>
      <c r="H146" s="137"/>
      <c r="I146" s="137"/>
      <c r="J146" s="137"/>
      <c r="K146" s="137"/>
      <c r="L146" s="137"/>
      <c r="M146" s="137"/>
    </row>
    <row r="147" spans="1:13" s="157" customFormat="1">
      <c r="A147" s="137"/>
      <c r="B147" s="137"/>
      <c r="C147" s="137"/>
      <c r="D147" s="137"/>
      <c r="E147" s="137"/>
      <c r="F147" s="137"/>
      <c r="G147" s="137"/>
      <c r="H147" s="137"/>
      <c r="I147" s="137"/>
      <c r="J147" s="137"/>
      <c r="K147" s="137"/>
      <c r="L147" s="137"/>
      <c r="M147" s="137"/>
    </row>
    <row r="148" spans="1:13">
      <c r="A148" s="1098" t="s">
        <v>1560</v>
      </c>
      <c r="B148" s="1098"/>
      <c r="C148" s="1098"/>
      <c r="D148" s="1098"/>
      <c r="E148" s="137"/>
      <c r="F148" s="137"/>
      <c r="G148" s="137"/>
      <c r="H148" s="137"/>
      <c r="I148" s="137"/>
      <c r="J148" s="137"/>
      <c r="K148" s="137"/>
      <c r="L148" s="137"/>
      <c r="M148" s="137"/>
    </row>
    <row r="149" spans="1:13">
      <c r="A149" s="345" t="s">
        <v>1289</v>
      </c>
      <c r="B149" s="345" t="s">
        <v>1544</v>
      </c>
      <c r="C149" s="345">
        <v>2022</v>
      </c>
      <c r="D149" s="345">
        <v>2023</v>
      </c>
      <c r="E149" s="137"/>
      <c r="F149" s="137"/>
      <c r="G149" s="137"/>
      <c r="H149" s="137"/>
      <c r="I149" s="137"/>
      <c r="J149" s="137"/>
      <c r="K149" s="137"/>
      <c r="L149" s="137"/>
      <c r="M149" s="137"/>
    </row>
    <row r="150" spans="1:13">
      <c r="A150" s="1102" t="s">
        <v>1247</v>
      </c>
      <c r="B150" s="351" t="s">
        <v>1255</v>
      </c>
      <c r="C150" s="352">
        <v>1260.27</v>
      </c>
      <c r="D150" s="477">
        <v>1033.0899999999999</v>
      </c>
      <c r="E150" s="137"/>
      <c r="F150" s="137"/>
      <c r="G150" s="137"/>
      <c r="H150" s="137"/>
      <c r="I150" s="137"/>
      <c r="J150" s="137"/>
      <c r="K150" s="137"/>
      <c r="L150" s="137"/>
      <c r="M150" s="137"/>
    </row>
    <row r="151" spans="1:13">
      <c r="A151" s="1102"/>
      <c r="B151" s="354" t="s">
        <v>1561</v>
      </c>
      <c r="C151" s="470">
        <v>1260.27</v>
      </c>
      <c r="D151" s="479">
        <v>1033.0899999999999</v>
      </c>
      <c r="E151" s="137"/>
      <c r="F151" s="137"/>
      <c r="G151" s="137"/>
      <c r="H151" s="137"/>
      <c r="I151" s="137"/>
      <c r="J151" s="137"/>
      <c r="K151" s="137"/>
      <c r="L151" s="137"/>
      <c r="M151" s="137"/>
    </row>
    <row r="152" spans="1:13">
      <c r="A152" s="1102"/>
      <c r="B152" s="354" t="s">
        <v>1562</v>
      </c>
      <c r="C152" s="354">
        <v>0</v>
      </c>
      <c r="D152" s="478">
        <v>0</v>
      </c>
      <c r="E152" s="137"/>
      <c r="F152" s="137"/>
      <c r="G152" s="137"/>
      <c r="H152" s="137"/>
      <c r="I152" s="137"/>
      <c r="J152" s="137"/>
      <c r="K152" s="137"/>
      <c r="L152" s="137"/>
      <c r="M152" s="137"/>
    </row>
    <row r="153" spans="1:13">
      <c r="A153" s="1102"/>
      <c r="B153" s="354" t="s">
        <v>1563</v>
      </c>
      <c r="C153" s="354">
        <v>0</v>
      </c>
      <c r="D153" s="478">
        <v>0</v>
      </c>
      <c r="E153" s="137"/>
      <c r="F153" s="137"/>
      <c r="G153" s="137"/>
      <c r="H153" s="137"/>
      <c r="I153" s="137"/>
      <c r="J153" s="137"/>
      <c r="K153" s="137"/>
      <c r="L153" s="137"/>
      <c r="M153" s="137"/>
    </row>
    <row r="154" spans="1:13">
      <c r="A154" s="1102"/>
      <c r="B154" s="354" t="s">
        <v>1564</v>
      </c>
      <c r="C154" s="354">
        <v>0</v>
      </c>
      <c r="D154" s="478">
        <v>0</v>
      </c>
      <c r="E154" s="137"/>
      <c r="F154" s="137"/>
      <c r="G154" s="137"/>
      <c r="H154" s="137"/>
      <c r="I154" s="137"/>
      <c r="J154" s="137"/>
      <c r="K154" s="137"/>
      <c r="L154" s="137"/>
      <c r="M154" s="137"/>
    </row>
    <row r="155" spans="1:13">
      <c r="A155" s="1102" t="s">
        <v>1248</v>
      </c>
      <c r="B155" s="351" t="s">
        <v>1255</v>
      </c>
      <c r="C155" s="351">
        <v>275.58999999999997</v>
      </c>
      <c r="D155" s="480">
        <v>597.03</v>
      </c>
      <c r="E155" s="137"/>
      <c r="F155" s="137"/>
      <c r="G155" s="137"/>
      <c r="H155" s="137"/>
      <c r="I155" s="137"/>
      <c r="J155" s="137"/>
      <c r="K155" s="137"/>
      <c r="L155" s="137"/>
      <c r="M155" s="137"/>
    </row>
    <row r="156" spans="1:13">
      <c r="A156" s="1102"/>
      <c r="B156" s="354" t="s">
        <v>1561</v>
      </c>
      <c r="C156" s="354">
        <v>0</v>
      </c>
      <c r="D156" s="478">
        <v>0</v>
      </c>
      <c r="E156" s="137"/>
      <c r="F156" s="137"/>
      <c r="G156" s="137"/>
      <c r="H156" s="137"/>
      <c r="I156" s="137"/>
      <c r="J156" s="137"/>
      <c r="K156" s="137"/>
      <c r="L156" s="137"/>
      <c r="M156" s="137"/>
    </row>
    <row r="157" spans="1:13">
      <c r="A157" s="1102"/>
      <c r="B157" s="354" t="s">
        <v>1562</v>
      </c>
      <c r="C157" s="354">
        <v>275.58999999999997</v>
      </c>
      <c r="D157" s="478">
        <v>489.03</v>
      </c>
      <c r="E157" s="137"/>
      <c r="F157" s="137"/>
      <c r="G157" s="137"/>
      <c r="H157" s="137"/>
      <c r="I157" s="137"/>
      <c r="J157" s="137"/>
      <c r="K157" s="137"/>
      <c r="L157" s="137"/>
      <c r="M157" s="137"/>
    </row>
    <row r="158" spans="1:13">
      <c r="A158" s="1102"/>
      <c r="B158" s="354" t="s">
        <v>1563</v>
      </c>
      <c r="C158" s="354">
        <v>0</v>
      </c>
      <c r="D158" s="478">
        <v>108</v>
      </c>
      <c r="E158" s="137"/>
      <c r="F158" s="137"/>
      <c r="G158" s="137"/>
      <c r="H158" s="137"/>
      <c r="I158" s="137"/>
      <c r="J158" s="137"/>
      <c r="K158" s="137"/>
      <c r="L158" s="137"/>
      <c r="M158" s="137"/>
    </row>
    <row r="159" spans="1:13">
      <c r="A159" s="1102"/>
      <c r="B159" s="354" t="s">
        <v>1564</v>
      </c>
      <c r="C159" s="354">
        <v>0</v>
      </c>
      <c r="D159" s="478">
        <v>0</v>
      </c>
      <c r="E159" s="137"/>
      <c r="F159" s="137"/>
      <c r="G159" s="137"/>
      <c r="H159" s="137"/>
      <c r="I159" s="137"/>
      <c r="J159" s="137"/>
      <c r="K159" s="137"/>
      <c r="L159" s="137"/>
      <c r="M159" s="137"/>
    </row>
    <row r="160" spans="1:13">
      <c r="A160" s="1102" t="s">
        <v>1249</v>
      </c>
      <c r="B160" s="351" t="s">
        <v>1255</v>
      </c>
      <c r="C160" s="352">
        <v>5064.3</v>
      </c>
      <c r="D160" s="477">
        <v>6781.72</v>
      </c>
      <c r="E160" s="137"/>
      <c r="F160" s="137"/>
      <c r="G160" s="137"/>
      <c r="H160" s="137"/>
      <c r="I160" s="137"/>
      <c r="J160" s="137"/>
      <c r="K160" s="137"/>
      <c r="L160" s="137"/>
      <c r="M160" s="137"/>
    </row>
    <row r="161" spans="1:13">
      <c r="A161" s="1102"/>
      <c r="B161" s="354" t="s">
        <v>1561</v>
      </c>
      <c r="C161" s="470">
        <v>3848.3</v>
      </c>
      <c r="D161" s="479">
        <v>5426.7</v>
      </c>
      <c r="E161" s="137"/>
      <c r="F161" s="137"/>
      <c r="G161" s="137"/>
      <c r="H161" s="137"/>
      <c r="I161" s="137"/>
      <c r="J161" s="137"/>
      <c r="K161" s="137"/>
      <c r="L161" s="137"/>
      <c r="M161" s="137"/>
    </row>
    <row r="162" spans="1:13">
      <c r="A162" s="1102"/>
      <c r="B162" s="354" t="s">
        <v>1562</v>
      </c>
      <c r="C162" s="354">
        <v>0</v>
      </c>
      <c r="D162" s="478">
        <v>0</v>
      </c>
      <c r="E162" s="137"/>
      <c r="F162" s="137"/>
      <c r="G162" s="137"/>
      <c r="H162" s="137"/>
      <c r="I162" s="137"/>
      <c r="J162" s="137"/>
      <c r="K162" s="137"/>
      <c r="L162" s="137"/>
      <c r="M162" s="137"/>
    </row>
    <row r="163" spans="1:13">
      <c r="A163" s="1102"/>
      <c r="B163" s="354" t="s">
        <v>1563</v>
      </c>
      <c r="C163" s="354">
        <v>0</v>
      </c>
      <c r="D163" s="478">
        <v>0</v>
      </c>
      <c r="E163" s="137"/>
      <c r="F163" s="137"/>
      <c r="G163" s="137"/>
      <c r="H163" s="137"/>
      <c r="I163" s="137"/>
      <c r="J163" s="137"/>
      <c r="K163" s="137"/>
      <c r="L163" s="137"/>
      <c r="M163" s="137"/>
    </row>
    <row r="164" spans="1:13">
      <c r="A164" s="1102"/>
      <c r="B164" s="354" t="s">
        <v>1564</v>
      </c>
      <c r="C164" s="470">
        <v>1216</v>
      </c>
      <c r="D164" s="479">
        <v>1355.02</v>
      </c>
      <c r="E164" s="137"/>
      <c r="F164" s="137"/>
      <c r="G164" s="137"/>
      <c r="H164" s="137"/>
      <c r="I164" s="137"/>
      <c r="J164" s="137"/>
      <c r="K164" s="137"/>
      <c r="L164" s="137"/>
      <c r="M164" s="137"/>
    </row>
    <row r="165" spans="1:13">
      <c r="A165" s="1102" t="s">
        <v>1250</v>
      </c>
      <c r="B165" s="351" t="s">
        <v>1255</v>
      </c>
      <c r="C165" s="352">
        <v>1746.4</v>
      </c>
      <c r="D165" s="477">
        <v>1555.82</v>
      </c>
      <c r="E165" s="137"/>
      <c r="F165" s="137"/>
      <c r="G165" s="137"/>
      <c r="H165" s="137"/>
      <c r="I165" s="137"/>
      <c r="J165" s="137"/>
      <c r="K165" s="137"/>
      <c r="L165" s="137"/>
      <c r="M165" s="137"/>
    </row>
    <row r="166" spans="1:13">
      <c r="A166" s="1102"/>
      <c r="B166" s="354" t="s">
        <v>1561</v>
      </c>
      <c r="C166" s="470">
        <v>1393.7</v>
      </c>
      <c r="D166" s="479">
        <v>1257.28</v>
      </c>
      <c r="E166" s="137"/>
      <c r="F166" s="137"/>
      <c r="G166" s="137"/>
      <c r="H166" s="137"/>
      <c r="I166" s="137"/>
      <c r="J166" s="137"/>
      <c r="K166" s="137"/>
      <c r="L166" s="137"/>
      <c r="M166" s="137"/>
    </row>
    <row r="167" spans="1:13">
      <c r="A167" s="1102"/>
      <c r="B167" s="354" t="s">
        <v>1562</v>
      </c>
      <c r="C167" s="354">
        <v>0</v>
      </c>
      <c r="D167" s="478">
        <v>0</v>
      </c>
      <c r="E167" s="137"/>
      <c r="F167" s="137"/>
      <c r="G167" s="137"/>
      <c r="H167" s="137"/>
      <c r="I167" s="137"/>
      <c r="J167" s="137"/>
      <c r="K167" s="137"/>
      <c r="L167" s="137"/>
      <c r="M167" s="137"/>
    </row>
    <row r="168" spans="1:13">
      <c r="A168" s="1102"/>
      <c r="B168" s="354" t="s">
        <v>1563</v>
      </c>
      <c r="C168" s="354">
        <v>0</v>
      </c>
      <c r="D168" s="478">
        <v>0</v>
      </c>
      <c r="E168" s="137"/>
      <c r="F168" s="137"/>
      <c r="G168" s="137"/>
      <c r="H168" s="137"/>
      <c r="I168" s="137"/>
      <c r="J168" s="137"/>
      <c r="K168" s="137"/>
      <c r="L168" s="137"/>
      <c r="M168" s="137"/>
    </row>
    <row r="169" spans="1:13">
      <c r="A169" s="1102"/>
      <c r="B169" s="354" t="s">
        <v>1564</v>
      </c>
      <c r="C169" s="354">
        <v>352.7</v>
      </c>
      <c r="D169" s="478">
        <v>298.54000000000002</v>
      </c>
      <c r="E169" s="137"/>
      <c r="F169" s="137"/>
      <c r="G169" s="137"/>
      <c r="H169" s="137"/>
      <c r="I169" s="137"/>
      <c r="J169" s="137"/>
      <c r="K169" s="137"/>
      <c r="L169" s="137"/>
      <c r="M169" s="137"/>
    </row>
    <row r="170" spans="1:13">
      <c r="A170" s="1094" t="s">
        <v>1255</v>
      </c>
      <c r="B170" s="1094"/>
      <c r="C170" s="352">
        <v>8346.56</v>
      </c>
      <c r="D170" s="477">
        <v>9967.66</v>
      </c>
      <c r="E170" s="137"/>
      <c r="F170" s="137"/>
      <c r="G170" s="137"/>
      <c r="H170" s="137"/>
      <c r="I170" s="137"/>
      <c r="J170" s="137"/>
      <c r="K170" s="137"/>
      <c r="L170" s="137"/>
      <c r="M170" s="137"/>
    </row>
    <row r="171" spans="1:13" s="157" customFormat="1">
      <c r="A171" s="137"/>
      <c r="B171" s="137"/>
      <c r="C171" s="137"/>
      <c r="D171" s="137"/>
      <c r="E171" s="137"/>
      <c r="F171" s="137"/>
      <c r="G171" s="137"/>
      <c r="H171" s="137"/>
      <c r="I171" s="137"/>
      <c r="J171" s="137"/>
      <c r="K171" s="137"/>
      <c r="L171" s="137"/>
      <c r="M171" s="137"/>
    </row>
    <row r="172" spans="1:13">
      <c r="A172" s="1098" t="s">
        <v>1565</v>
      </c>
      <c r="B172" s="1098"/>
      <c r="C172" s="1098"/>
      <c r="D172" s="1098"/>
      <c r="E172" s="137"/>
      <c r="F172" s="137"/>
      <c r="G172" s="137"/>
      <c r="H172" s="137"/>
      <c r="I172" s="137"/>
      <c r="J172" s="137"/>
      <c r="K172" s="137"/>
      <c r="L172" s="137"/>
      <c r="M172" s="137"/>
    </row>
    <row r="173" spans="1:13">
      <c r="A173" s="345" t="s">
        <v>1289</v>
      </c>
      <c r="B173" s="345" t="s">
        <v>1544</v>
      </c>
      <c r="C173" s="345">
        <v>2022</v>
      </c>
      <c r="D173" s="345">
        <v>2023</v>
      </c>
      <c r="E173" s="137"/>
      <c r="F173" s="137"/>
      <c r="G173" s="137"/>
      <c r="H173" s="137"/>
      <c r="I173" s="137"/>
      <c r="J173" s="137"/>
      <c r="K173" s="137"/>
      <c r="L173" s="137"/>
      <c r="M173" s="137"/>
    </row>
    <row r="174" spans="1:13">
      <c r="A174" s="1102" t="s">
        <v>1247</v>
      </c>
      <c r="B174" s="351" t="s">
        <v>1255</v>
      </c>
      <c r="C174" s="351">
        <v>0</v>
      </c>
      <c r="D174" s="480">
        <v>0</v>
      </c>
      <c r="E174" s="137"/>
      <c r="F174" s="137"/>
      <c r="G174" s="137"/>
      <c r="H174" s="137"/>
      <c r="I174" s="137"/>
      <c r="J174" s="137"/>
      <c r="K174" s="137"/>
      <c r="L174" s="137"/>
      <c r="M174" s="137"/>
    </row>
    <row r="175" spans="1:13">
      <c r="A175" s="1102"/>
      <c r="B175" s="354" t="s">
        <v>1566</v>
      </c>
      <c r="C175" s="354">
        <v>0</v>
      </c>
      <c r="D175" s="478">
        <v>0</v>
      </c>
      <c r="E175" s="137"/>
      <c r="F175" s="137"/>
      <c r="G175" s="137"/>
      <c r="H175" s="137"/>
      <c r="I175" s="137"/>
      <c r="J175" s="137"/>
      <c r="K175" s="137"/>
      <c r="L175" s="137"/>
      <c r="M175" s="137"/>
    </row>
    <row r="176" spans="1:13">
      <c r="A176" s="1102"/>
      <c r="B176" s="354" t="s">
        <v>1567</v>
      </c>
      <c r="C176" s="354">
        <v>0</v>
      </c>
      <c r="D176" s="478">
        <v>0</v>
      </c>
      <c r="E176" s="137"/>
      <c r="F176" s="137"/>
      <c r="G176" s="137"/>
      <c r="H176" s="137"/>
      <c r="I176" s="137"/>
      <c r="J176" s="137"/>
      <c r="K176" s="137"/>
      <c r="L176" s="137"/>
      <c r="M176" s="137"/>
    </row>
    <row r="177" spans="1:13">
      <c r="A177" s="1102" t="s">
        <v>1248</v>
      </c>
      <c r="B177" s="351" t="s">
        <v>1255</v>
      </c>
      <c r="C177" s="351">
        <v>0</v>
      </c>
      <c r="D177" s="480">
        <v>108</v>
      </c>
      <c r="E177" s="137"/>
      <c r="F177" s="137"/>
      <c r="G177" s="137"/>
      <c r="H177" s="137"/>
      <c r="I177" s="137"/>
      <c r="J177" s="137"/>
      <c r="K177" s="137"/>
      <c r="L177" s="137"/>
      <c r="M177" s="137"/>
    </row>
    <row r="178" spans="1:13">
      <c r="A178" s="1102"/>
      <c r="B178" s="354" t="s">
        <v>1566</v>
      </c>
      <c r="C178" s="354">
        <v>0</v>
      </c>
      <c r="D178" s="478">
        <v>85.96</v>
      </c>
      <c r="E178" s="137"/>
      <c r="F178" s="137"/>
      <c r="G178" s="137"/>
      <c r="H178" s="137"/>
      <c r="I178" s="137"/>
      <c r="J178" s="137"/>
      <c r="K178" s="137"/>
      <c r="L178" s="137"/>
      <c r="M178" s="137"/>
    </row>
    <row r="179" spans="1:13">
      <c r="A179" s="1102"/>
      <c r="B179" s="354" t="s">
        <v>1567</v>
      </c>
      <c r="C179" s="354">
        <v>0</v>
      </c>
      <c r="D179" s="478">
        <v>22.04</v>
      </c>
      <c r="E179" s="137"/>
      <c r="F179" s="137"/>
      <c r="G179" s="137"/>
      <c r="H179" s="137"/>
      <c r="I179" s="137"/>
      <c r="J179" s="137"/>
      <c r="K179" s="137"/>
      <c r="L179" s="137"/>
      <c r="M179" s="137"/>
    </row>
    <row r="180" spans="1:13">
      <c r="A180" s="1102" t="s">
        <v>1249</v>
      </c>
      <c r="B180" s="351" t="s">
        <v>1255</v>
      </c>
      <c r="C180" s="352">
        <v>1216</v>
      </c>
      <c r="D180" s="477">
        <v>1355.02</v>
      </c>
      <c r="E180" s="137"/>
      <c r="F180" s="137"/>
      <c r="G180" s="137"/>
      <c r="H180" s="137"/>
      <c r="I180" s="137"/>
      <c r="J180" s="137"/>
      <c r="K180" s="137"/>
      <c r="L180" s="137"/>
      <c r="M180" s="137"/>
    </row>
    <row r="181" spans="1:13">
      <c r="A181" s="1102"/>
      <c r="B181" s="354" t="s">
        <v>1566</v>
      </c>
      <c r="C181" s="470">
        <v>1216</v>
      </c>
      <c r="D181" s="479">
        <v>1355.02</v>
      </c>
      <c r="E181" s="137"/>
      <c r="F181" s="137"/>
      <c r="G181" s="137"/>
      <c r="H181" s="137"/>
      <c r="I181" s="137"/>
      <c r="J181" s="137"/>
      <c r="K181" s="137"/>
      <c r="L181" s="137"/>
      <c r="M181" s="137"/>
    </row>
    <row r="182" spans="1:13">
      <c r="A182" s="1102"/>
      <c r="B182" s="354" t="s">
        <v>1567</v>
      </c>
      <c r="C182" s="354">
        <v>0</v>
      </c>
      <c r="D182" s="478">
        <v>0</v>
      </c>
      <c r="E182" s="137"/>
      <c r="F182" s="137"/>
      <c r="G182" s="137"/>
      <c r="H182" s="137"/>
      <c r="I182" s="137"/>
      <c r="J182" s="137"/>
      <c r="K182" s="137"/>
      <c r="L182" s="137"/>
      <c r="M182" s="137"/>
    </row>
    <row r="183" spans="1:13">
      <c r="A183" s="1102" t="s">
        <v>1250</v>
      </c>
      <c r="B183" s="351" t="s">
        <v>1255</v>
      </c>
      <c r="C183" s="351">
        <v>352.7</v>
      </c>
      <c r="D183" s="480">
        <v>298.54000000000002</v>
      </c>
      <c r="E183" s="137"/>
      <c r="F183" s="137"/>
      <c r="G183" s="137"/>
      <c r="H183" s="137"/>
      <c r="I183" s="137"/>
      <c r="J183" s="137"/>
      <c r="K183" s="137"/>
      <c r="L183" s="137"/>
      <c r="M183" s="137"/>
    </row>
    <row r="184" spans="1:13">
      <c r="A184" s="1102"/>
      <c r="B184" s="354" t="s">
        <v>1566</v>
      </c>
      <c r="C184" s="354">
        <v>140.9</v>
      </c>
      <c r="D184" s="478">
        <v>147.63999999999999</v>
      </c>
      <c r="E184" s="137"/>
      <c r="F184" s="137"/>
      <c r="G184" s="137"/>
      <c r="H184" s="137"/>
      <c r="I184" s="137"/>
      <c r="J184" s="137"/>
      <c r="K184" s="137"/>
      <c r="L184" s="137"/>
      <c r="M184" s="137"/>
    </row>
    <row r="185" spans="1:13">
      <c r="A185" s="1102"/>
      <c r="B185" s="354" t="s">
        <v>1567</v>
      </c>
      <c r="C185" s="354">
        <v>211.8</v>
      </c>
      <c r="D185" s="478">
        <v>150.9</v>
      </c>
      <c r="E185" s="137"/>
      <c r="F185" s="137"/>
      <c r="G185" s="137"/>
      <c r="H185" s="137"/>
      <c r="I185" s="137"/>
      <c r="J185" s="137"/>
      <c r="K185" s="137"/>
      <c r="L185" s="137"/>
      <c r="M185" s="137"/>
    </row>
    <row r="186" spans="1:13">
      <c r="A186" s="1094" t="s">
        <v>1255</v>
      </c>
      <c r="B186" s="1094"/>
      <c r="C186" s="352">
        <v>1568.7</v>
      </c>
      <c r="D186" s="477">
        <v>1761.56</v>
      </c>
      <c r="E186" s="137"/>
      <c r="F186" s="137"/>
      <c r="G186" s="137"/>
      <c r="H186" s="137"/>
      <c r="I186" s="137"/>
      <c r="J186" s="137"/>
      <c r="K186" s="137"/>
      <c r="L186" s="137"/>
      <c r="M186" s="137"/>
    </row>
    <row r="187" spans="1:13" s="157" customFormat="1">
      <c r="A187" s="137"/>
      <c r="B187" s="137"/>
      <c r="C187" s="137"/>
      <c r="D187" s="137"/>
      <c r="E187" s="137"/>
      <c r="F187" s="137"/>
      <c r="G187" s="137"/>
      <c r="H187" s="137"/>
      <c r="I187" s="137"/>
      <c r="J187" s="137"/>
      <c r="K187" s="137"/>
      <c r="L187" s="137"/>
      <c r="M187" s="137"/>
    </row>
    <row r="188" spans="1:13">
      <c r="A188" s="1098" t="s">
        <v>1568</v>
      </c>
      <c r="B188" s="1098"/>
      <c r="C188" s="1098"/>
      <c r="D188" s="1098"/>
      <c r="E188" s="137"/>
      <c r="F188" s="137"/>
      <c r="G188" s="137"/>
      <c r="H188" s="137"/>
      <c r="I188" s="137"/>
      <c r="J188" s="137"/>
      <c r="K188" s="137"/>
      <c r="L188" s="137"/>
      <c r="M188" s="137"/>
    </row>
    <row r="189" spans="1:13">
      <c r="A189" s="345" t="s">
        <v>1289</v>
      </c>
      <c r="B189" s="345" t="s">
        <v>1544</v>
      </c>
      <c r="C189" s="345">
        <v>2022</v>
      </c>
      <c r="D189" s="345">
        <v>2023</v>
      </c>
      <c r="E189" s="137"/>
      <c r="F189" s="137"/>
      <c r="G189" s="137"/>
      <c r="H189" s="137"/>
      <c r="I189" s="137"/>
      <c r="J189" s="137"/>
      <c r="K189" s="137"/>
      <c r="L189" s="137"/>
      <c r="M189" s="137"/>
    </row>
    <row r="190" spans="1:13">
      <c r="A190" s="1102" t="s">
        <v>1247</v>
      </c>
      <c r="B190" s="351" t="s">
        <v>1255</v>
      </c>
      <c r="C190" s="352">
        <v>1260.27</v>
      </c>
      <c r="D190" s="477">
        <v>1033.0899999999999</v>
      </c>
      <c r="E190" s="137"/>
      <c r="F190" s="137"/>
      <c r="G190" s="137"/>
      <c r="H190" s="137"/>
      <c r="I190" s="137"/>
      <c r="J190" s="137"/>
      <c r="K190" s="137"/>
      <c r="L190" s="137"/>
      <c r="M190" s="137"/>
    </row>
    <row r="191" spans="1:13">
      <c r="A191" s="1102"/>
      <c r="B191" s="354" t="s">
        <v>1566</v>
      </c>
      <c r="C191" s="470">
        <v>1260.27</v>
      </c>
      <c r="D191" s="479">
        <v>1033.0899999999999</v>
      </c>
      <c r="E191" s="137"/>
      <c r="F191" s="137"/>
      <c r="G191" s="137"/>
      <c r="H191" s="137"/>
      <c r="I191" s="137"/>
      <c r="J191" s="137"/>
      <c r="K191" s="137"/>
      <c r="L191" s="137"/>
      <c r="M191" s="137"/>
    </row>
    <row r="192" spans="1:13">
      <c r="A192" s="1102"/>
      <c r="B192" s="354" t="s">
        <v>1567</v>
      </c>
      <c r="C192" s="354">
        <v>0</v>
      </c>
      <c r="D192" s="478">
        <v>0</v>
      </c>
      <c r="E192" s="137"/>
      <c r="F192" s="137"/>
      <c r="G192" s="137"/>
      <c r="H192" s="137"/>
      <c r="I192" s="137"/>
      <c r="J192" s="137"/>
      <c r="K192" s="137"/>
      <c r="L192" s="137"/>
      <c r="M192" s="137"/>
    </row>
    <row r="193" spans="1:13">
      <c r="A193" s="1102"/>
      <c r="B193" s="354" t="s">
        <v>1569</v>
      </c>
      <c r="C193" s="354">
        <v>0</v>
      </c>
      <c r="D193" s="478">
        <v>0</v>
      </c>
      <c r="E193" s="137"/>
      <c r="F193" s="137"/>
      <c r="G193" s="137"/>
      <c r="H193" s="137"/>
      <c r="I193" s="137"/>
      <c r="J193" s="137"/>
      <c r="K193" s="137"/>
      <c r="L193" s="137"/>
      <c r="M193" s="137"/>
    </row>
    <row r="194" spans="1:13">
      <c r="A194" s="1102" t="s">
        <v>1248</v>
      </c>
      <c r="B194" s="351" t="s">
        <v>1255</v>
      </c>
      <c r="C194" s="351">
        <v>275.58999999999997</v>
      </c>
      <c r="D194" s="480">
        <v>489.03</v>
      </c>
      <c r="E194" s="137"/>
      <c r="F194" s="137"/>
      <c r="G194" s="137"/>
      <c r="H194" s="137"/>
      <c r="I194" s="137"/>
      <c r="J194" s="137"/>
      <c r="K194" s="137"/>
      <c r="L194" s="137"/>
      <c r="M194" s="137"/>
    </row>
    <row r="195" spans="1:13">
      <c r="A195" s="1102"/>
      <c r="B195" s="354" t="s">
        <v>1566</v>
      </c>
      <c r="C195" s="354">
        <v>0</v>
      </c>
      <c r="D195" s="478">
        <v>0</v>
      </c>
      <c r="E195" s="137"/>
      <c r="F195" s="137"/>
      <c r="G195" s="137"/>
      <c r="H195" s="137"/>
      <c r="I195" s="137"/>
      <c r="J195" s="137"/>
      <c r="K195" s="137"/>
      <c r="L195" s="137"/>
      <c r="M195" s="137"/>
    </row>
    <row r="196" spans="1:13">
      <c r="A196" s="1102"/>
      <c r="B196" s="354" t="s">
        <v>1567</v>
      </c>
      <c r="C196" s="354">
        <v>0</v>
      </c>
      <c r="D196" s="478">
        <v>0</v>
      </c>
      <c r="E196" s="137"/>
      <c r="F196" s="137"/>
      <c r="G196" s="137"/>
      <c r="H196" s="137"/>
      <c r="I196" s="137"/>
      <c r="J196" s="137"/>
      <c r="K196" s="137"/>
      <c r="L196" s="137"/>
      <c r="M196" s="137"/>
    </row>
    <row r="197" spans="1:13">
      <c r="A197" s="1102"/>
      <c r="B197" s="354" t="s">
        <v>1569</v>
      </c>
      <c r="C197" s="354">
        <v>275.58999999999997</v>
      </c>
      <c r="D197" s="478">
        <v>489.03</v>
      </c>
      <c r="E197" s="137"/>
      <c r="F197" s="137"/>
      <c r="G197" s="137"/>
      <c r="H197" s="137"/>
      <c r="I197" s="137"/>
      <c r="J197" s="137"/>
      <c r="K197" s="137"/>
      <c r="L197" s="137"/>
      <c r="M197" s="137"/>
    </row>
    <row r="198" spans="1:13">
      <c r="A198" s="1102" t="s">
        <v>1249</v>
      </c>
      <c r="B198" s="351" t="s">
        <v>1255</v>
      </c>
      <c r="C198" s="352">
        <v>3848.3</v>
      </c>
      <c r="D198" s="477">
        <v>5426.7</v>
      </c>
      <c r="E198" s="137"/>
      <c r="F198" s="137"/>
      <c r="G198" s="137"/>
      <c r="H198" s="137"/>
      <c r="I198" s="137"/>
      <c r="J198" s="137"/>
      <c r="K198" s="137"/>
      <c r="L198" s="137"/>
      <c r="M198" s="137"/>
    </row>
    <row r="199" spans="1:13">
      <c r="A199" s="1102"/>
      <c r="B199" s="354" t="s">
        <v>1566</v>
      </c>
      <c r="C199" s="354">
        <v>57.3</v>
      </c>
      <c r="D199" s="478">
        <v>75.56</v>
      </c>
      <c r="E199" s="137"/>
      <c r="F199" s="137"/>
      <c r="G199" s="137"/>
      <c r="H199" s="137"/>
      <c r="I199" s="137"/>
      <c r="J199" s="137"/>
      <c r="K199" s="137"/>
      <c r="L199" s="137"/>
      <c r="M199" s="137"/>
    </row>
    <row r="200" spans="1:13">
      <c r="A200" s="1102"/>
      <c r="B200" s="354" t="s">
        <v>1567</v>
      </c>
      <c r="C200" s="470">
        <v>3791</v>
      </c>
      <c r="D200" s="479">
        <v>5351.14</v>
      </c>
      <c r="E200" s="137"/>
      <c r="F200" s="137"/>
      <c r="G200" s="137"/>
      <c r="H200" s="137"/>
      <c r="I200" s="137"/>
      <c r="J200" s="137"/>
      <c r="K200" s="137"/>
      <c r="L200" s="137"/>
      <c r="M200" s="137"/>
    </row>
    <row r="201" spans="1:13">
      <c r="A201" s="1102"/>
      <c r="B201" s="354" t="s">
        <v>1569</v>
      </c>
      <c r="C201" s="354">
        <v>0</v>
      </c>
      <c r="D201" s="478">
        <v>0</v>
      </c>
      <c r="E201" s="137"/>
      <c r="F201" s="137"/>
      <c r="G201" s="137"/>
      <c r="H201" s="137"/>
      <c r="I201" s="137"/>
      <c r="J201" s="137"/>
      <c r="K201" s="137"/>
      <c r="L201" s="137"/>
      <c r="M201" s="137"/>
    </row>
    <row r="202" spans="1:13">
      <c r="A202" s="1102" t="s">
        <v>1250</v>
      </c>
      <c r="B202" s="351" t="s">
        <v>1255</v>
      </c>
      <c r="C202" s="352">
        <v>1393.7</v>
      </c>
      <c r="D202" s="477">
        <v>1257.28</v>
      </c>
      <c r="E202" s="137"/>
      <c r="F202" s="137"/>
      <c r="G202" s="137"/>
      <c r="H202" s="137"/>
      <c r="I202" s="137"/>
      <c r="J202" s="137"/>
      <c r="K202" s="137"/>
      <c r="L202" s="137"/>
      <c r="M202" s="137"/>
    </row>
    <row r="203" spans="1:13">
      <c r="A203" s="1102"/>
      <c r="B203" s="354" t="s">
        <v>1566</v>
      </c>
      <c r="C203" s="470">
        <v>1393.7</v>
      </c>
      <c r="D203" s="479">
        <v>1257.28</v>
      </c>
      <c r="E203" s="137"/>
      <c r="F203" s="137"/>
      <c r="G203" s="137"/>
      <c r="H203" s="137"/>
      <c r="I203" s="137"/>
      <c r="J203" s="137"/>
      <c r="K203" s="137"/>
      <c r="L203" s="137"/>
      <c r="M203" s="137"/>
    </row>
    <row r="204" spans="1:13">
      <c r="A204" s="1102"/>
      <c r="B204" s="354" t="s">
        <v>1567</v>
      </c>
      <c r="C204" s="354">
        <v>0</v>
      </c>
      <c r="D204" s="478">
        <v>0</v>
      </c>
      <c r="E204" s="137"/>
      <c r="F204" s="137"/>
      <c r="G204" s="137"/>
      <c r="H204" s="137"/>
      <c r="I204" s="137"/>
      <c r="J204" s="137"/>
      <c r="K204" s="137"/>
      <c r="L204" s="137"/>
      <c r="M204" s="137"/>
    </row>
    <row r="205" spans="1:13">
      <c r="A205" s="1102"/>
      <c r="B205" s="354" t="s">
        <v>1569</v>
      </c>
      <c r="C205" s="354">
        <v>0</v>
      </c>
      <c r="D205" s="478">
        <v>0</v>
      </c>
      <c r="E205" s="137"/>
      <c r="F205" s="137"/>
      <c r="G205" s="137"/>
      <c r="H205" s="137"/>
      <c r="I205" s="137"/>
      <c r="J205" s="137"/>
      <c r="K205" s="137"/>
      <c r="L205" s="137"/>
      <c r="M205" s="137"/>
    </row>
    <row r="206" spans="1:13">
      <c r="A206" s="1094" t="s">
        <v>1255</v>
      </c>
      <c r="B206" s="1094"/>
      <c r="C206" s="352">
        <v>6777.86</v>
      </c>
      <c r="D206" s="477">
        <v>8206.1</v>
      </c>
      <c r="E206" s="137"/>
      <c r="F206" s="137"/>
      <c r="G206" s="137"/>
      <c r="H206" s="137"/>
      <c r="I206" s="137"/>
      <c r="J206" s="137"/>
      <c r="K206" s="137"/>
      <c r="L206" s="137"/>
      <c r="M206" s="137"/>
    </row>
    <row r="207" spans="1:13" s="157" customFormat="1">
      <c r="A207" s="137"/>
      <c r="B207" s="137"/>
      <c r="C207" s="137"/>
      <c r="D207" s="137"/>
      <c r="E207" s="137"/>
      <c r="F207" s="137"/>
      <c r="G207" s="137"/>
      <c r="H207" s="137"/>
      <c r="I207" s="137"/>
      <c r="J207" s="137"/>
      <c r="K207" s="137"/>
      <c r="L207" s="137"/>
      <c r="M207" s="137"/>
    </row>
    <row r="208" spans="1:13" s="157" customFormat="1"/>
    <row r="209" s="157" customFormat="1"/>
    <row r="210" s="157" customFormat="1"/>
    <row r="211" s="157" customFormat="1"/>
    <row r="212" s="157" customFormat="1"/>
    <row r="213" s="157" customFormat="1"/>
    <row r="214" s="157" customFormat="1"/>
    <row r="215" s="157" customFormat="1"/>
    <row r="216" s="157" customFormat="1"/>
    <row r="217" s="157" customFormat="1"/>
    <row r="218" s="157" customFormat="1"/>
    <row r="219" s="157" customFormat="1"/>
    <row r="220" s="157" customFormat="1"/>
    <row r="221" s="157" customFormat="1"/>
    <row r="222" s="157" customFormat="1"/>
    <row r="223" s="157" customFormat="1"/>
    <row r="224" s="157" customFormat="1"/>
    <row r="225" s="157" customFormat="1"/>
    <row r="226" s="157" customFormat="1"/>
    <row r="227" s="157" customFormat="1"/>
    <row r="228" s="157" customFormat="1"/>
    <row r="229" s="157" customFormat="1"/>
    <row r="230" s="157" customFormat="1"/>
    <row r="231" s="157" customFormat="1"/>
    <row r="232" s="157" customFormat="1"/>
    <row r="233" s="157" customFormat="1"/>
    <row r="234" s="157" customFormat="1"/>
    <row r="235" s="157" customFormat="1"/>
    <row r="236" s="157" customFormat="1"/>
    <row r="237" s="157" customFormat="1"/>
    <row r="238" s="157" customFormat="1"/>
    <row r="239" s="157" customFormat="1"/>
    <row r="240" s="157" customFormat="1"/>
    <row r="241" s="157" customFormat="1"/>
    <row r="242" s="157" customFormat="1"/>
  </sheetData>
  <sheetProtection algorithmName="SHA-512" hashValue="OMbeYL/k0x/jID24gilfSb/Ka5BqTR/gHb46zFzFXwe7tuiK+p4P7MdtSkOH4mVU4OgdgAXZVJ7fwlhM/rjZOw==" saltValue="q4mZOl5iyKuVtVTW6Mt8aA==" spinCount="100000" sheet="1" objects="1" scenarios="1"/>
  <mergeCells count="56">
    <mergeCell ref="A43:A47"/>
    <mergeCell ref="A172:D172"/>
    <mergeCell ref="A84:D84"/>
    <mergeCell ref="A94:A97"/>
    <mergeCell ref="A98:A101"/>
    <mergeCell ref="A102:B102"/>
    <mergeCell ref="A165:A169"/>
    <mergeCell ref="A160:A164"/>
    <mergeCell ref="A155:A159"/>
    <mergeCell ref="A150:A154"/>
    <mergeCell ref="A170:B170"/>
    <mergeCell ref="A135:A137"/>
    <mergeCell ref="A138:B138"/>
    <mergeCell ref="A146:B146"/>
    <mergeCell ref="A132:A134"/>
    <mergeCell ref="A68:C68"/>
    <mergeCell ref="A33:A37"/>
    <mergeCell ref="A10:B10"/>
    <mergeCell ref="A12:A16"/>
    <mergeCell ref="A17:A21"/>
    <mergeCell ref="A38:A42"/>
    <mergeCell ref="A6:D6"/>
    <mergeCell ref="A7:D7"/>
    <mergeCell ref="A22:A26"/>
    <mergeCell ref="A27:B27"/>
    <mergeCell ref="A31:B31"/>
    <mergeCell ref="A9:D9"/>
    <mergeCell ref="A30:B30"/>
    <mergeCell ref="A114:A117"/>
    <mergeCell ref="A118:A121"/>
    <mergeCell ref="A122:B122"/>
    <mergeCell ref="A126:A128"/>
    <mergeCell ref="A129:A131"/>
    <mergeCell ref="A190:A193"/>
    <mergeCell ref="A206:B206"/>
    <mergeCell ref="A186:B186"/>
    <mergeCell ref="A202:A205"/>
    <mergeCell ref="A198:A201"/>
    <mergeCell ref="A194:A197"/>
    <mergeCell ref="A188:D188"/>
    <mergeCell ref="A48:B48"/>
    <mergeCell ref="A86:A89"/>
    <mergeCell ref="A90:A93"/>
    <mergeCell ref="A183:A185"/>
    <mergeCell ref="A180:A182"/>
    <mergeCell ref="A177:A179"/>
    <mergeCell ref="A174:A176"/>
    <mergeCell ref="A148:D148"/>
    <mergeCell ref="A52:C52"/>
    <mergeCell ref="A60:C60"/>
    <mergeCell ref="A76:C76"/>
    <mergeCell ref="A140:D140"/>
    <mergeCell ref="A124:D124"/>
    <mergeCell ref="A104:D104"/>
    <mergeCell ref="A106:A109"/>
    <mergeCell ref="A110:A113"/>
  </mergeCells>
  <pageMargins left="0.7" right="0.7" top="0.75" bottom="0.75" header="0.3" footer="0.3"/>
  <customProperties>
    <customPr name="_pios_id" r:id="rId1"/>
  </customPropertie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9945-FD14-4DD0-BC0A-4440963FAEA7}">
  <sheetPr codeName="Sheet28">
    <tabColor rgb="FF00B050"/>
  </sheetPr>
  <dimension ref="A1:AJ91"/>
  <sheetViews>
    <sheetView topLeftCell="A3" zoomScale="80" zoomScaleNormal="80" workbookViewId="0">
      <selection activeCell="S12" sqref="S12"/>
    </sheetView>
  </sheetViews>
  <sheetFormatPr defaultColWidth="8.85546875" defaultRowHeight="15"/>
  <cols>
    <col min="16" max="36" width="8.85546875" style="157"/>
  </cols>
  <sheetData>
    <row r="1" spans="1:15" s="157" customFormat="1"/>
    <row r="2" spans="1:15" s="157" customFormat="1"/>
    <row r="3" spans="1:15" s="157" customFormat="1" ht="23.25">
      <c r="A3" s="304" t="s">
        <v>41</v>
      </c>
    </row>
    <row r="4" spans="1:15" s="157" customFormat="1"/>
    <row r="5" spans="1:15" s="157" customFormat="1"/>
    <row r="6" spans="1:15" ht="35.25" customHeight="1">
      <c r="A6" s="1109" t="s">
        <v>1570</v>
      </c>
      <c r="B6" s="1109"/>
      <c r="C6" s="1109"/>
      <c r="D6" s="1109"/>
      <c r="E6" s="1109"/>
      <c r="F6" s="1109"/>
      <c r="G6" s="1109"/>
      <c r="H6" s="1109"/>
      <c r="I6" s="1109"/>
      <c r="J6" s="1109"/>
      <c r="K6" s="1109"/>
      <c r="L6" s="1109"/>
      <c r="M6" s="1109"/>
      <c r="N6" s="1109"/>
      <c r="O6" s="1109"/>
    </row>
    <row r="7" spans="1:15" ht="30.95" customHeight="1">
      <c r="A7" s="971" t="s">
        <v>2235</v>
      </c>
      <c r="B7" s="971"/>
      <c r="C7" s="971"/>
      <c r="D7" s="971"/>
      <c r="E7" s="971"/>
      <c r="F7" s="971"/>
      <c r="G7" s="971"/>
      <c r="H7" s="971"/>
      <c r="I7" s="971"/>
      <c r="J7" s="971"/>
      <c r="K7" s="971"/>
      <c r="L7" s="971"/>
      <c r="M7" s="971"/>
      <c r="N7" s="971"/>
      <c r="O7" s="971"/>
    </row>
    <row r="8" spans="1:15">
      <c r="A8" s="971"/>
      <c r="B8" s="971"/>
      <c r="C8" s="971"/>
      <c r="D8" s="971"/>
      <c r="E8" s="971"/>
      <c r="F8" s="971"/>
      <c r="G8" s="971"/>
      <c r="H8" s="971"/>
      <c r="I8" s="971"/>
      <c r="J8" s="971"/>
      <c r="K8" s="971"/>
      <c r="L8" s="971"/>
      <c r="M8" s="971"/>
      <c r="N8" s="971"/>
      <c r="O8" s="971"/>
    </row>
    <row r="9" spans="1:15">
      <c r="A9" s="971"/>
      <c r="B9" s="971"/>
      <c r="C9" s="971"/>
      <c r="D9" s="971"/>
      <c r="E9" s="971"/>
      <c r="F9" s="971"/>
      <c r="G9" s="971"/>
      <c r="H9" s="971"/>
      <c r="I9" s="971"/>
      <c r="J9" s="971"/>
      <c r="K9" s="971"/>
      <c r="L9" s="971"/>
      <c r="M9" s="971"/>
      <c r="N9" s="971"/>
      <c r="O9" s="971"/>
    </row>
    <row r="10" spans="1:15" s="157" customFormat="1">
      <c r="A10" s="971"/>
      <c r="B10" s="971"/>
      <c r="C10" s="971"/>
      <c r="D10" s="971"/>
      <c r="E10" s="971"/>
      <c r="F10" s="971"/>
      <c r="G10" s="971"/>
      <c r="H10" s="971"/>
      <c r="I10" s="971"/>
      <c r="J10" s="971"/>
      <c r="K10" s="971"/>
      <c r="L10" s="971"/>
      <c r="M10" s="971"/>
      <c r="N10" s="971"/>
      <c r="O10" s="971"/>
    </row>
    <row r="11" spans="1:15" s="157" customFormat="1">
      <c r="A11" s="971"/>
      <c r="B11" s="971"/>
      <c r="C11" s="971"/>
      <c r="D11" s="971"/>
      <c r="E11" s="971"/>
      <c r="F11" s="971"/>
      <c r="G11" s="971"/>
      <c r="H11" s="971"/>
      <c r="I11" s="971"/>
      <c r="J11" s="971"/>
      <c r="K11" s="971"/>
      <c r="L11" s="971"/>
      <c r="M11" s="971"/>
      <c r="N11" s="971"/>
      <c r="O11" s="971"/>
    </row>
    <row r="12" spans="1:15" s="157" customFormat="1">
      <c r="A12" s="971"/>
      <c r="B12" s="971"/>
      <c r="C12" s="971"/>
      <c r="D12" s="971"/>
      <c r="E12" s="971"/>
      <c r="F12" s="971"/>
      <c r="G12" s="971"/>
      <c r="H12" s="971"/>
      <c r="I12" s="971"/>
      <c r="J12" s="971"/>
      <c r="K12" s="971"/>
      <c r="L12" s="971"/>
      <c r="M12" s="971"/>
      <c r="N12" s="971"/>
      <c r="O12" s="971"/>
    </row>
    <row r="13" spans="1:15" s="157" customFormat="1">
      <c r="A13" s="971"/>
      <c r="B13" s="971"/>
      <c r="C13" s="971"/>
      <c r="D13" s="971"/>
      <c r="E13" s="971"/>
      <c r="F13" s="971"/>
      <c r="G13" s="971"/>
      <c r="H13" s="971"/>
      <c r="I13" s="971"/>
      <c r="J13" s="971"/>
      <c r="K13" s="971"/>
      <c r="L13" s="971"/>
      <c r="M13" s="971"/>
      <c r="N13" s="971"/>
      <c r="O13" s="971"/>
    </row>
    <row r="14" spans="1:15" s="157" customFormat="1">
      <c r="A14" s="971"/>
      <c r="B14" s="971"/>
      <c r="C14" s="971"/>
      <c r="D14" s="971"/>
      <c r="E14" s="971"/>
      <c r="F14" s="971"/>
      <c r="G14" s="971"/>
      <c r="H14" s="971"/>
      <c r="I14" s="971"/>
      <c r="J14" s="971"/>
      <c r="K14" s="971"/>
      <c r="L14" s="971"/>
      <c r="M14" s="971"/>
      <c r="N14" s="971"/>
      <c r="O14" s="971"/>
    </row>
    <row r="15" spans="1:15" s="157" customFormat="1">
      <c r="A15" s="971"/>
      <c r="B15" s="971"/>
      <c r="C15" s="971"/>
      <c r="D15" s="971"/>
      <c r="E15" s="971"/>
      <c r="F15" s="971"/>
      <c r="G15" s="971"/>
      <c r="H15" s="971"/>
      <c r="I15" s="971"/>
      <c r="J15" s="971"/>
      <c r="K15" s="971"/>
      <c r="L15" s="971"/>
      <c r="M15" s="971"/>
      <c r="N15" s="971"/>
      <c r="O15" s="971"/>
    </row>
    <row r="16" spans="1:15" s="157" customFormat="1">
      <c r="A16" s="971"/>
      <c r="B16" s="971"/>
      <c r="C16" s="971"/>
      <c r="D16" s="971"/>
      <c r="E16" s="971"/>
      <c r="F16" s="971"/>
      <c r="G16" s="971"/>
      <c r="H16" s="971"/>
      <c r="I16" s="971"/>
      <c r="J16" s="971"/>
      <c r="K16" s="971"/>
      <c r="L16" s="971"/>
      <c r="M16" s="971"/>
      <c r="N16" s="971"/>
      <c r="O16" s="971"/>
    </row>
    <row r="17" spans="1:15" s="157" customFormat="1">
      <c r="A17" s="971"/>
      <c r="B17" s="971"/>
      <c r="C17" s="971"/>
      <c r="D17" s="971"/>
      <c r="E17" s="971"/>
      <c r="F17" s="971"/>
      <c r="G17" s="971"/>
      <c r="H17" s="971"/>
      <c r="I17" s="971"/>
      <c r="J17" s="971"/>
      <c r="K17" s="971"/>
      <c r="L17" s="971"/>
      <c r="M17" s="971"/>
      <c r="N17" s="971"/>
      <c r="O17" s="971"/>
    </row>
    <row r="18" spans="1:15" s="157" customFormat="1">
      <c r="A18" s="971"/>
      <c r="B18" s="971"/>
      <c r="C18" s="971"/>
      <c r="D18" s="971"/>
      <c r="E18" s="971"/>
      <c r="F18" s="971"/>
      <c r="G18" s="971"/>
      <c r="H18" s="971"/>
      <c r="I18" s="971"/>
      <c r="J18" s="971"/>
      <c r="K18" s="971"/>
      <c r="L18" s="971"/>
      <c r="M18" s="971"/>
      <c r="N18" s="971"/>
      <c r="O18" s="971"/>
    </row>
    <row r="19" spans="1:15" s="157" customFormat="1">
      <c r="A19" s="971"/>
      <c r="B19" s="971"/>
      <c r="C19" s="971"/>
      <c r="D19" s="971"/>
      <c r="E19" s="971"/>
      <c r="F19" s="971"/>
      <c r="G19" s="971"/>
      <c r="H19" s="971"/>
      <c r="I19" s="971"/>
      <c r="J19" s="971"/>
      <c r="K19" s="971"/>
      <c r="L19" s="971"/>
      <c r="M19" s="971"/>
      <c r="N19" s="971"/>
      <c r="O19" s="971"/>
    </row>
    <row r="20" spans="1:15" s="157" customFormat="1">
      <c r="A20" s="971"/>
      <c r="B20" s="971"/>
      <c r="C20" s="971"/>
      <c r="D20" s="971"/>
      <c r="E20" s="971"/>
      <c r="F20" s="971"/>
      <c r="G20" s="971"/>
      <c r="H20" s="971"/>
      <c r="I20" s="971"/>
      <c r="J20" s="971"/>
      <c r="K20" s="971"/>
      <c r="L20" s="971"/>
      <c r="M20" s="971"/>
      <c r="N20" s="971"/>
      <c r="O20" s="971"/>
    </row>
    <row r="21" spans="1:15" s="157" customFormat="1">
      <c r="A21" s="971"/>
      <c r="B21" s="971"/>
      <c r="C21" s="971"/>
      <c r="D21" s="971"/>
      <c r="E21" s="971"/>
      <c r="F21" s="971"/>
      <c r="G21" s="971"/>
      <c r="H21" s="971"/>
      <c r="I21" s="971"/>
      <c r="J21" s="971"/>
      <c r="K21" s="971"/>
      <c r="L21" s="971"/>
      <c r="M21" s="971"/>
      <c r="N21" s="971"/>
      <c r="O21" s="971"/>
    </row>
    <row r="22" spans="1:15" s="157" customFormat="1">
      <c r="A22" s="971"/>
      <c r="B22" s="971"/>
      <c r="C22" s="971"/>
      <c r="D22" s="971"/>
      <c r="E22" s="971"/>
      <c r="F22" s="971"/>
      <c r="G22" s="971"/>
      <c r="H22" s="971"/>
      <c r="I22" s="971"/>
      <c r="J22" s="971"/>
      <c r="K22" s="971"/>
      <c r="L22" s="971"/>
      <c r="M22" s="971"/>
      <c r="N22" s="971"/>
      <c r="O22" s="971"/>
    </row>
    <row r="23" spans="1:15" s="157" customFormat="1">
      <c r="A23" s="971"/>
      <c r="B23" s="971"/>
      <c r="C23" s="971"/>
      <c r="D23" s="971"/>
      <c r="E23" s="971"/>
      <c r="F23" s="971"/>
      <c r="G23" s="971"/>
      <c r="H23" s="971"/>
      <c r="I23" s="971"/>
      <c r="J23" s="971"/>
      <c r="K23" s="971"/>
      <c r="L23" s="971"/>
      <c r="M23" s="971"/>
      <c r="N23" s="971"/>
      <c r="O23" s="971"/>
    </row>
    <row r="24" spans="1:15" s="157" customFormat="1">
      <c r="A24" s="971"/>
      <c r="B24" s="971"/>
      <c r="C24" s="971"/>
      <c r="D24" s="971"/>
      <c r="E24" s="971"/>
      <c r="F24" s="971"/>
      <c r="G24" s="971"/>
      <c r="H24" s="971"/>
      <c r="I24" s="971"/>
      <c r="J24" s="971"/>
      <c r="K24" s="971"/>
      <c r="L24" s="971"/>
      <c r="M24" s="971"/>
      <c r="N24" s="971"/>
      <c r="O24" s="971"/>
    </row>
    <row r="25" spans="1:15" s="157" customFormat="1">
      <c r="A25" s="971"/>
      <c r="B25" s="971"/>
      <c r="C25" s="971"/>
      <c r="D25" s="971"/>
      <c r="E25" s="971"/>
      <c r="F25" s="971"/>
      <c r="G25" s="971"/>
      <c r="H25" s="971"/>
      <c r="I25" s="971"/>
      <c r="J25" s="971"/>
      <c r="K25" s="971"/>
      <c r="L25" s="971"/>
      <c r="M25" s="971"/>
      <c r="N25" s="971"/>
      <c r="O25" s="971"/>
    </row>
    <row r="26" spans="1:15" s="157" customFormat="1">
      <c r="A26" s="971"/>
      <c r="B26" s="971"/>
      <c r="C26" s="971"/>
      <c r="D26" s="971"/>
      <c r="E26" s="971"/>
      <c r="F26" s="971"/>
      <c r="G26" s="971"/>
      <c r="H26" s="971"/>
      <c r="I26" s="971"/>
      <c r="J26" s="971"/>
      <c r="K26" s="971"/>
      <c r="L26" s="971"/>
      <c r="M26" s="971"/>
      <c r="N26" s="971"/>
      <c r="O26" s="971"/>
    </row>
    <row r="27" spans="1:15" s="157" customFormat="1">
      <c r="A27" s="971"/>
      <c r="B27" s="971"/>
      <c r="C27" s="971"/>
      <c r="D27" s="971"/>
      <c r="E27" s="971"/>
      <c r="F27" s="971"/>
      <c r="G27" s="971"/>
      <c r="H27" s="971"/>
      <c r="I27" s="971"/>
      <c r="J27" s="971"/>
      <c r="K27" s="971"/>
      <c r="L27" s="971"/>
      <c r="M27" s="971"/>
      <c r="N27" s="971"/>
      <c r="O27" s="971"/>
    </row>
    <row r="28" spans="1:15" s="157" customFormat="1">
      <c r="A28" s="971"/>
      <c r="B28" s="971"/>
      <c r="C28" s="971"/>
      <c r="D28" s="971"/>
      <c r="E28" s="971"/>
      <c r="F28" s="971"/>
      <c r="G28" s="971"/>
      <c r="H28" s="971"/>
      <c r="I28" s="971"/>
      <c r="J28" s="971"/>
      <c r="K28" s="971"/>
      <c r="L28" s="971"/>
      <c r="M28" s="971"/>
      <c r="N28" s="971"/>
      <c r="O28" s="971"/>
    </row>
    <row r="29" spans="1:15" s="157" customFormat="1">
      <c r="A29" s="971"/>
      <c r="B29" s="971"/>
      <c r="C29" s="971"/>
      <c r="D29" s="971"/>
      <c r="E29" s="971"/>
      <c r="F29" s="971"/>
      <c r="G29" s="971"/>
      <c r="H29" s="971"/>
      <c r="I29" s="971"/>
      <c r="J29" s="971"/>
      <c r="K29" s="971"/>
      <c r="L29" s="971"/>
      <c r="M29" s="971"/>
      <c r="N29" s="971"/>
      <c r="O29" s="971"/>
    </row>
    <row r="30" spans="1:15" s="157" customFormat="1">
      <c r="A30" s="971"/>
      <c r="B30" s="971"/>
      <c r="C30" s="971"/>
      <c r="D30" s="971"/>
      <c r="E30" s="971"/>
      <c r="F30" s="971"/>
      <c r="G30" s="971"/>
      <c r="H30" s="971"/>
      <c r="I30" s="971"/>
      <c r="J30" s="971"/>
      <c r="K30" s="971"/>
      <c r="L30" s="971"/>
      <c r="M30" s="971"/>
      <c r="N30" s="971"/>
      <c r="O30" s="971"/>
    </row>
    <row r="31" spans="1:15" s="157" customFormat="1"/>
    <row r="32" spans="1:15" s="157" customFormat="1"/>
    <row r="33" s="157" customFormat="1"/>
    <row r="34" s="157" customFormat="1"/>
    <row r="35" s="157" customFormat="1"/>
    <row r="36" s="157" customFormat="1"/>
    <row r="37" s="157" customFormat="1"/>
    <row r="38" s="157" customFormat="1"/>
    <row r="39" s="157" customFormat="1"/>
    <row r="40" s="157" customFormat="1"/>
    <row r="41" s="157" customFormat="1"/>
    <row r="42" s="157" customFormat="1"/>
    <row r="43" s="157" customFormat="1"/>
    <row r="44" s="157" customFormat="1"/>
    <row r="45" s="157" customFormat="1"/>
    <row r="46" s="157" customFormat="1"/>
    <row r="47" s="157" customFormat="1"/>
    <row r="48" s="157" customFormat="1"/>
    <row r="49" s="157" customFormat="1"/>
    <row r="50" s="157" customFormat="1"/>
    <row r="51" s="157" customFormat="1"/>
    <row r="52" s="157" customFormat="1"/>
    <row r="53" s="157" customFormat="1"/>
    <row r="54" s="157" customFormat="1"/>
    <row r="55" s="157" customFormat="1"/>
    <row r="56" s="157" customFormat="1"/>
    <row r="57" s="157" customFormat="1"/>
    <row r="58" s="157" customFormat="1"/>
    <row r="59" s="157" customFormat="1"/>
    <row r="60" s="157" customFormat="1"/>
    <row r="61" s="157" customFormat="1"/>
    <row r="62" s="157" customFormat="1"/>
    <row r="63" s="157" customFormat="1"/>
    <row r="64" s="157" customFormat="1"/>
    <row r="65" s="157" customFormat="1"/>
    <row r="66" s="157" customFormat="1"/>
    <row r="67" s="157" customFormat="1"/>
    <row r="68" s="157" customFormat="1"/>
    <row r="69" s="157" customFormat="1"/>
    <row r="70" s="157" customFormat="1"/>
    <row r="71" s="157" customFormat="1"/>
    <row r="72" s="157" customFormat="1"/>
    <row r="73" s="157" customFormat="1"/>
    <row r="74" s="157" customFormat="1"/>
    <row r="75" s="157" customFormat="1"/>
    <row r="76" s="157" customFormat="1"/>
    <row r="77" s="157" customFormat="1"/>
    <row r="78" s="157" customFormat="1"/>
    <row r="79" s="157" customFormat="1"/>
    <row r="80" s="157" customFormat="1"/>
    <row r="81" s="157" customFormat="1"/>
    <row r="82" s="157" customFormat="1"/>
    <row r="83" s="157" customFormat="1"/>
    <row r="84" s="157" customFormat="1"/>
    <row r="85" s="157" customFormat="1"/>
    <row r="86" s="157" customFormat="1"/>
    <row r="87" s="157" customFormat="1"/>
    <row r="88" s="157" customFormat="1"/>
    <row r="89" s="157" customFormat="1"/>
    <row r="90" s="157" customFormat="1"/>
    <row r="91" s="157" customFormat="1"/>
  </sheetData>
  <sheetProtection algorithmName="SHA-512" hashValue="dItVdGdQYiyZk1Gh9xubEXRXbRyTS3Nu6tAdLikFr6HtaAo2j407i8y0r0+/eq6XeMiQDZ/W5SSkbtAWwQPYNA==" saltValue="iuC22Ijtp18OwuJvO+VSUw==" spinCount="100000" sheet="1" objects="1" scenarios="1"/>
  <mergeCells count="2">
    <mergeCell ref="A6:O6"/>
    <mergeCell ref="A7:O3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204E-8A9A-403D-BC4F-D361F2DC3ED4}">
  <sheetPr codeName="Sheet11">
    <tabColor rgb="FF00B050"/>
  </sheetPr>
  <dimension ref="A1:AG392"/>
  <sheetViews>
    <sheetView topLeftCell="A203" zoomScale="110" zoomScaleNormal="110" workbookViewId="0">
      <selection activeCell="A223" sqref="A223:C229"/>
    </sheetView>
  </sheetViews>
  <sheetFormatPr defaultColWidth="8.85546875" defaultRowHeight="15"/>
  <cols>
    <col min="1" max="1" width="39.140625" style="501" customWidth="1"/>
    <col min="2" max="2" width="31" customWidth="1"/>
    <col min="3" max="3" width="32.42578125" customWidth="1"/>
    <col min="4" max="4" width="25.42578125" customWidth="1"/>
    <col min="5" max="5" width="27.85546875" customWidth="1"/>
    <col min="6" max="6" width="24" style="157" customWidth="1"/>
    <col min="7" max="7" width="9.140625" style="295"/>
    <col min="8" max="21" width="9.140625" style="284"/>
    <col min="22" max="33" width="9.140625" style="68"/>
  </cols>
  <sheetData>
    <row r="1" spans="1:33" s="157" customFormat="1">
      <c r="A1" s="294"/>
      <c r="B1" s="137"/>
      <c r="C1" s="137"/>
      <c r="D1" s="137"/>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row>
    <row r="2" spans="1:33" s="157" customFormat="1">
      <c r="A2" s="294"/>
      <c r="B2" s="137"/>
      <c r="C2" s="137"/>
      <c r="D2" s="137"/>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row>
    <row r="3" spans="1:33" s="157" customFormat="1" ht="23.25">
      <c r="A3" s="493" t="s">
        <v>41</v>
      </c>
      <c r="B3" s="137"/>
      <c r="C3" s="137"/>
      <c r="D3" s="137"/>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row>
    <row r="4" spans="1:33" s="157" customFormat="1">
      <c r="A4" s="294"/>
      <c r="B4" s="137"/>
      <c r="C4" s="137"/>
      <c r="D4" s="137"/>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row>
    <row r="5" spans="1:33" s="157" customFormat="1">
      <c r="A5" s="294"/>
      <c r="B5" s="137"/>
      <c r="C5" s="137"/>
      <c r="D5" s="137"/>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row>
    <row r="6" spans="1:33" ht="35.25" customHeight="1">
      <c r="A6" s="1120" t="s">
        <v>1571</v>
      </c>
      <c r="B6" s="1120"/>
      <c r="C6" s="1120"/>
      <c r="D6" s="1120"/>
      <c r="E6" s="695"/>
      <c r="F6" s="481"/>
      <c r="G6" s="481"/>
      <c r="H6" s="157"/>
    </row>
    <row r="7" spans="1:33" ht="60.75" customHeight="1">
      <c r="A7" s="1121" t="s">
        <v>1572</v>
      </c>
      <c r="B7" s="1121"/>
      <c r="C7" s="1121"/>
      <c r="D7" s="1121"/>
      <c r="E7" s="197"/>
      <c r="F7" s="197"/>
      <c r="G7" s="197"/>
      <c r="H7" s="137"/>
      <c r="I7" s="142"/>
    </row>
    <row r="8" spans="1:33">
      <c r="A8" s="494"/>
      <c r="B8" s="197"/>
      <c r="C8" s="197"/>
      <c r="D8" s="197"/>
      <c r="E8" s="197"/>
      <c r="F8" s="197"/>
      <c r="G8" s="197"/>
      <c r="H8" s="137"/>
      <c r="I8" s="142"/>
    </row>
    <row r="9" spans="1:33">
      <c r="A9" s="495"/>
      <c r="B9" s="145"/>
      <c r="C9" s="145"/>
      <c r="D9" s="492"/>
      <c r="E9" s="137"/>
      <c r="F9" s="137"/>
      <c r="G9" s="288"/>
      <c r="H9" s="142"/>
      <c r="I9" s="142"/>
    </row>
    <row r="10" spans="1:33" ht="18">
      <c r="A10" s="344" t="s">
        <v>495</v>
      </c>
      <c r="B10" s="490"/>
      <c r="C10" s="490"/>
      <c r="D10" s="490"/>
      <c r="E10" s="490"/>
      <c r="F10" s="482"/>
      <c r="G10" s="146"/>
      <c r="H10" s="142"/>
      <c r="I10" s="142"/>
    </row>
    <row r="11" spans="1:33" ht="15" customHeight="1">
      <c r="A11" s="344"/>
      <c r="B11" s="490"/>
      <c r="C11" s="490"/>
      <c r="D11" s="490"/>
      <c r="E11" s="490"/>
      <c r="F11" s="482"/>
      <c r="G11" s="146"/>
      <c r="H11" s="142"/>
      <c r="I11" s="142"/>
    </row>
    <row r="12" spans="1:33" ht="15.95" customHeight="1">
      <c r="A12" s="496" t="s">
        <v>520</v>
      </c>
      <c r="B12" s="488"/>
      <c r="C12" s="488"/>
      <c r="D12" s="488"/>
      <c r="E12" s="488"/>
      <c r="F12" s="488"/>
      <c r="G12" s="281"/>
      <c r="H12" s="145"/>
      <c r="I12" s="145"/>
      <c r="J12" s="296"/>
      <c r="K12" s="296"/>
      <c r="L12" s="296"/>
      <c r="M12" s="296"/>
      <c r="N12" s="296"/>
      <c r="O12" s="296"/>
      <c r="P12" s="296"/>
      <c r="Q12" s="296"/>
      <c r="R12" s="296"/>
    </row>
    <row r="13" spans="1:33">
      <c r="A13" s="491"/>
      <c r="B13" s="491"/>
      <c r="C13" s="491"/>
      <c r="D13" s="491"/>
      <c r="E13" s="736"/>
      <c r="F13" s="142"/>
      <c r="G13" s="142"/>
      <c r="H13" s="142"/>
      <c r="I13" s="142"/>
      <c r="S13" s="295"/>
    </row>
    <row r="14" spans="1:33">
      <c r="A14" s="1098" t="s">
        <v>1573</v>
      </c>
      <c r="B14" s="1098"/>
      <c r="C14" s="1098"/>
      <c r="D14" s="1098"/>
      <c r="E14" s="737"/>
      <c r="F14" s="737"/>
      <c r="G14" s="142"/>
      <c r="H14" s="142"/>
      <c r="I14" s="142"/>
      <c r="S14" s="735"/>
      <c r="T14" s="296"/>
      <c r="U14" s="296"/>
      <c r="V14" s="70"/>
      <c r="W14" s="70"/>
      <c r="X14" s="70"/>
      <c r="Y14" s="70"/>
      <c r="Z14" s="70"/>
      <c r="AA14" s="70"/>
      <c r="AB14" s="70"/>
      <c r="AC14" s="70"/>
      <c r="AD14" s="70"/>
      <c r="AE14" s="70"/>
      <c r="AF14" s="70"/>
      <c r="AG14" s="70"/>
    </row>
    <row r="15" spans="1:33">
      <c r="A15" s="1122"/>
      <c r="B15" s="1122"/>
      <c r="C15" s="740">
        <v>2022</v>
      </c>
      <c r="D15" s="740">
        <v>2023</v>
      </c>
      <c r="E15" s="738"/>
      <c r="F15" s="738"/>
      <c r="G15" s="142"/>
      <c r="H15" s="142"/>
      <c r="I15" s="142"/>
      <c r="S15" s="157"/>
      <c r="T15" s="157"/>
      <c r="U15" s="157"/>
      <c r="V15"/>
      <c r="W15"/>
      <c r="X15"/>
      <c r="Y15"/>
      <c r="Z15"/>
      <c r="AA15"/>
      <c r="AB15"/>
      <c r="AC15"/>
      <c r="AD15"/>
      <c r="AE15"/>
      <c r="AF15"/>
      <c r="AG15"/>
    </row>
    <row r="16" spans="1:33">
      <c r="A16" s="741" t="s">
        <v>1289</v>
      </c>
      <c r="B16" s="740" t="s">
        <v>1574</v>
      </c>
      <c r="C16" s="740"/>
      <c r="D16" s="740"/>
      <c r="E16" s="738"/>
      <c r="F16" s="738"/>
      <c r="G16" s="142"/>
      <c r="H16" s="142"/>
      <c r="I16" s="142"/>
      <c r="S16" s="157"/>
      <c r="T16" s="157"/>
      <c r="U16" s="157"/>
      <c r="V16"/>
      <c r="W16"/>
      <c r="X16"/>
      <c r="Y16"/>
      <c r="Z16"/>
      <c r="AA16"/>
      <c r="AB16"/>
      <c r="AC16"/>
      <c r="AD16"/>
      <c r="AE16"/>
      <c r="AF16"/>
      <c r="AG16"/>
    </row>
    <row r="17" spans="1:18" customFormat="1">
      <c r="A17" s="1123" t="s">
        <v>1247</v>
      </c>
      <c r="B17" s="852" t="s">
        <v>1255</v>
      </c>
      <c r="C17" s="852">
        <v>1003562.7411865001</v>
      </c>
      <c r="D17" s="853">
        <v>786108.33</v>
      </c>
      <c r="E17" s="739"/>
      <c r="F17" s="739"/>
      <c r="G17" s="18"/>
      <c r="H17" s="18"/>
      <c r="I17" s="18"/>
      <c r="J17" s="68"/>
      <c r="K17" s="68"/>
      <c r="L17" s="68"/>
      <c r="M17" s="68"/>
      <c r="N17" s="68"/>
      <c r="O17" s="68"/>
      <c r="P17" s="68"/>
      <c r="Q17" s="68"/>
      <c r="R17" s="68"/>
    </row>
    <row r="18" spans="1:18" customFormat="1">
      <c r="A18" s="1124"/>
      <c r="B18" s="503" t="s">
        <v>1575</v>
      </c>
      <c r="C18" s="503">
        <v>6.4884300000000001</v>
      </c>
      <c r="D18" s="680">
        <v>7.9779000000000009</v>
      </c>
      <c r="E18" s="739"/>
      <c r="F18" s="739"/>
      <c r="G18" s="18"/>
      <c r="H18" s="18"/>
      <c r="I18" s="18"/>
      <c r="J18" s="68"/>
      <c r="K18" s="68"/>
      <c r="L18" s="68"/>
      <c r="M18" s="68"/>
      <c r="N18" s="68"/>
      <c r="O18" s="68"/>
      <c r="P18" s="68"/>
      <c r="Q18" s="68"/>
      <c r="R18" s="68"/>
    </row>
    <row r="19" spans="1:18" customFormat="1">
      <c r="A19" s="1124"/>
      <c r="B19" s="503" t="s">
        <v>1576</v>
      </c>
      <c r="C19" s="503">
        <v>221270.25399650002</v>
      </c>
      <c r="D19" s="680">
        <v>261568.49958830004</v>
      </c>
      <c r="E19" s="739"/>
      <c r="F19" s="739"/>
      <c r="G19" s="18"/>
      <c r="H19" s="18"/>
      <c r="I19" s="18"/>
      <c r="J19" s="68"/>
      <c r="K19" s="68"/>
      <c r="L19" s="68"/>
      <c r="M19" s="68"/>
      <c r="N19" s="68"/>
      <c r="O19" s="68"/>
      <c r="P19" s="68"/>
      <c r="Q19" s="68"/>
      <c r="R19" s="68"/>
    </row>
    <row r="20" spans="1:18" customFormat="1">
      <c r="A20" s="1124"/>
      <c r="B20" s="503" t="s">
        <v>1577</v>
      </c>
      <c r="C20" s="503">
        <v>767944.52640000009</v>
      </c>
      <c r="D20" s="680">
        <v>514900.26</v>
      </c>
      <c r="E20" s="739"/>
      <c r="F20" s="739"/>
      <c r="G20" s="18"/>
      <c r="H20" s="18"/>
      <c r="I20" s="18"/>
      <c r="J20" s="68"/>
      <c r="K20" s="68"/>
      <c r="L20" s="68"/>
      <c r="M20" s="68"/>
      <c r="N20" s="68"/>
      <c r="O20" s="68"/>
      <c r="P20" s="68"/>
      <c r="Q20" s="68"/>
      <c r="R20" s="68"/>
    </row>
    <row r="21" spans="1:18" customFormat="1">
      <c r="A21" s="1124"/>
      <c r="B21" s="503" t="s">
        <v>1578</v>
      </c>
      <c r="C21" s="503">
        <v>773.68364000000008</v>
      </c>
      <c r="D21" s="680">
        <v>781.90497200000004</v>
      </c>
      <c r="E21" s="739"/>
      <c r="F21" s="739"/>
      <c r="G21" s="18"/>
      <c r="H21" s="18"/>
      <c r="I21" s="18"/>
      <c r="J21" s="68"/>
      <c r="K21" s="68"/>
      <c r="L21" s="68"/>
      <c r="M21" s="68"/>
      <c r="N21" s="68"/>
      <c r="O21" s="68"/>
      <c r="P21" s="68"/>
      <c r="Q21" s="68"/>
      <c r="R21" s="68"/>
    </row>
    <row r="22" spans="1:18" customFormat="1">
      <c r="A22" s="1124"/>
      <c r="B22" s="503" t="s">
        <v>1579</v>
      </c>
      <c r="C22" s="503">
        <v>956.6825</v>
      </c>
      <c r="D22" s="680">
        <v>1110.9081999999999</v>
      </c>
      <c r="E22" s="739"/>
      <c r="F22" s="739"/>
      <c r="G22" s="18"/>
      <c r="H22" s="18"/>
      <c r="I22" s="18"/>
      <c r="J22" s="68"/>
      <c r="K22" s="68"/>
      <c r="L22" s="68"/>
      <c r="M22" s="68"/>
      <c r="N22" s="68"/>
      <c r="O22" s="68"/>
      <c r="P22" s="68"/>
      <c r="Q22" s="68"/>
      <c r="R22" s="68"/>
    </row>
    <row r="23" spans="1:18" customFormat="1">
      <c r="A23" s="1124"/>
      <c r="B23" s="503" t="s">
        <v>1580</v>
      </c>
      <c r="C23" s="503">
        <v>12541.291020000001</v>
      </c>
      <c r="D23" s="680">
        <v>7694.1525200000005</v>
      </c>
      <c r="E23" s="739"/>
      <c r="F23" s="739"/>
      <c r="G23" s="18"/>
      <c r="H23" s="18"/>
      <c r="I23" s="18"/>
      <c r="J23" s="68"/>
      <c r="K23" s="68"/>
      <c r="L23" s="68"/>
      <c r="M23" s="68"/>
      <c r="N23" s="68"/>
      <c r="O23" s="68"/>
      <c r="P23" s="68"/>
      <c r="Q23" s="68"/>
      <c r="R23" s="68"/>
    </row>
    <row r="24" spans="1:18" customFormat="1">
      <c r="A24" s="1124"/>
      <c r="B24" s="503" t="s">
        <v>1581</v>
      </c>
      <c r="C24" s="503">
        <v>38.167199999999994</v>
      </c>
      <c r="D24" s="680">
        <v>16.416</v>
      </c>
      <c r="E24" s="739"/>
      <c r="F24" s="739"/>
      <c r="G24" s="18"/>
      <c r="H24" s="18"/>
      <c r="I24" s="18"/>
      <c r="J24" s="68"/>
      <c r="K24" s="68"/>
      <c r="L24" s="68"/>
      <c r="M24" s="68"/>
      <c r="N24" s="68"/>
      <c r="O24" s="68"/>
      <c r="P24" s="68"/>
      <c r="Q24" s="68"/>
      <c r="R24" s="68"/>
    </row>
    <row r="25" spans="1:18" customFormat="1">
      <c r="A25" s="1125"/>
      <c r="B25" s="503" t="s">
        <v>1582</v>
      </c>
      <c r="C25" s="503">
        <v>31.648</v>
      </c>
      <c r="D25" s="680">
        <v>28.208000000000002</v>
      </c>
      <c r="E25" s="739"/>
      <c r="F25" s="739"/>
      <c r="G25" s="18"/>
      <c r="H25" s="18"/>
      <c r="I25" s="18"/>
      <c r="J25" s="68"/>
      <c r="K25" s="68"/>
      <c r="L25" s="68"/>
      <c r="M25" s="68"/>
      <c r="N25" s="68"/>
      <c r="O25" s="68"/>
      <c r="P25" s="68"/>
      <c r="Q25" s="68"/>
      <c r="R25" s="68"/>
    </row>
    <row r="26" spans="1:18" customFormat="1">
      <c r="A26" s="1123" t="s">
        <v>1248</v>
      </c>
      <c r="B26" s="852" t="s">
        <v>1255</v>
      </c>
      <c r="C26" s="852">
        <v>1279560.7562292994</v>
      </c>
      <c r="D26" s="853">
        <v>1664046.6324469994</v>
      </c>
      <c r="E26" s="739"/>
      <c r="F26" s="739"/>
      <c r="G26" s="18"/>
      <c r="H26" s="18"/>
      <c r="I26" s="18"/>
      <c r="J26" s="68"/>
      <c r="K26" s="68"/>
      <c r="L26" s="68"/>
      <c r="M26" s="68"/>
      <c r="N26" s="68"/>
      <c r="O26" s="68"/>
      <c r="P26" s="68"/>
      <c r="Q26" s="68"/>
      <c r="R26" s="68"/>
    </row>
    <row r="27" spans="1:18" customFormat="1">
      <c r="A27" s="1124"/>
      <c r="B27" s="503" t="s">
        <v>1575</v>
      </c>
      <c r="C27" s="503">
        <v>2.7156300000000001E-2</v>
      </c>
      <c r="D27" s="680">
        <v>6.3665999999999986E-2</v>
      </c>
      <c r="E27" s="739"/>
      <c r="F27" s="739"/>
      <c r="G27" s="18"/>
      <c r="H27" s="18"/>
      <c r="I27" s="18"/>
      <c r="J27" s="68"/>
      <c r="K27" s="68"/>
      <c r="L27" s="68"/>
      <c r="M27" s="68"/>
      <c r="N27" s="68"/>
      <c r="O27" s="68"/>
      <c r="P27" s="68"/>
      <c r="Q27" s="68"/>
      <c r="R27" s="68"/>
    </row>
    <row r="28" spans="1:18" customFormat="1">
      <c r="A28" s="1124"/>
      <c r="B28" s="503" t="s">
        <v>1576</v>
      </c>
      <c r="C28" s="503">
        <v>764739.33998900012</v>
      </c>
      <c r="D28" s="680">
        <v>1125932.2780009997</v>
      </c>
      <c r="E28" s="739"/>
      <c r="F28" s="739"/>
      <c r="G28" s="18"/>
      <c r="H28" s="18"/>
      <c r="I28" s="18"/>
      <c r="J28" s="68"/>
      <c r="K28" s="68"/>
      <c r="L28" s="68"/>
      <c r="M28" s="68"/>
      <c r="N28" s="68"/>
      <c r="O28" s="68"/>
      <c r="P28" s="68"/>
      <c r="Q28" s="68"/>
      <c r="R28" s="68"/>
    </row>
    <row r="29" spans="1:18" customFormat="1">
      <c r="A29" s="1124"/>
      <c r="B29" s="503" t="s">
        <v>1577</v>
      </c>
      <c r="C29" s="503">
        <v>491380.23600000003</v>
      </c>
      <c r="D29" s="680">
        <v>503139.74400000001</v>
      </c>
      <c r="E29" s="739"/>
      <c r="F29" s="739"/>
      <c r="G29" s="18"/>
      <c r="H29" s="18"/>
      <c r="I29" s="18"/>
      <c r="J29" s="68"/>
      <c r="K29" s="68"/>
      <c r="L29" s="68"/>
      <c r="M29" s="68"/>
      <c r="N29" s="68"/>
      <c r="O29" s="68"/>
      <c r="P29" s="68"/>
      <c r="Q29" s="68"/>
      <c r="R29" s="68"/>
    </row>
    <row r="30" spans="1:18" customFormat="1">
      <c r="A30" s="1124"/>
      <c r="B30" s="503" t="s">
        <v>1578</v>
      </c>
      <c r="C30" s="503">
        <v>167.36108400000001</v>
      </c>
      <c r="D30" s="680">
        <v>236.47047999999995</v>
      </c>
      <c r="E30" s="739"/>
      <c r="F30" s="739"/>
      <c r="G30" s="18"/>
      <c r="H30" s="18"/>
      <c r="I30" s="18"/>
      <c r="J30" s="68"/>
      <c r="K30" s="68"/>
      <c r="L30" s="68"/>
      <c r="M30" s="68"/>
      <c r="N30" s="68"/>
      <c r="O30" s="68"/>
      <c r="P30" s="68"/>
      <c r="Q30" s="68"/>
      <c r="R30" s="68"/>
    </row>
    <row r="31" spans="1:18" customFormat="1">
      <c r="A31" s="1124"/>
      <c r="B31" s="503" t="s">
        <v>1583</v>
      </c>
      <c r="C31" s="503">
        <v>1935</v>
      </c>
      <c r="D31" s="680">
        <v>1983.75</v>
      </c>
      <c r="E31" s="739"/>
      <c r="F31" s="739"/>
      <c r="G31" s="18"/>
      <c r="H31" s="18"/>
      <c r="I31" s="18"/>
      <c r="J31" s="68"/>
      <c r="K31" s="68"/>
      <c r="L31" s="68"/>
      <c r="M31" s="68"/>
      <c r="N31" s="68"/>
      <c r="O31" s="68"/>
      <c r="P31" s="68"/>
      <c r="Q31" s="68"/>
      <c r="R31" s="68"/>
    </row>
    <row r="32" spans="1:18" customFormat="1">
      <c r="A32" s="1124"/>
      <c r="B32" s="503" t="s">
        <v>1579</v>
      </c>
      <c r="C32" s="503">
        <v>2.3130000000000002</v>
      </c>
      <c r="D32" s="680">
        <v>1.1565000000000001</v>
      </c>
      <c r="E32" s="739"/>
      <c r="F32" s="739"/>
      <c r="G32" s="18"/>
      <c r="H32" s="18"/>
      <c r="I32" s="18"/>
      <c r="J32" s="68"/>
      <c r="K32" s="68"/>
      <c r="L32" s="68"/>
      <c r="M32" s="68"/>
      <c r="N32" s="68"/>
      <c r="O32" s="68"/>
      <c r="P32" s="68"/>
      <c r="Q32" s="68"/>
      <c r="R32" s="68"/>
    </row>
    <row r="33" spans="1:18" customFormat="1">
      <c r="A33" s="1124"/>
      <c r="B33" s="503" t="s">
        <v>1584</v>
      </c>
      <c r="C33" s="503">
        <v>7697.6879999989624</v>
      </c>
      <c r="D33" s="680">
        <v>15388.496000000003</v>
      </c>
      <c r="E33" s="739"/>
      <c r="F33" s="739"/>
      <c r="G33" s="18"/>
      <c r="H33" s="18"/>
      <c r="I33" s="18"/>
      <c r="J33" s="68"/>
      <c r="K33" s="68"/>
      <c r="L33" s="68"/>
      <c r="M33" s="68"/>
      <c r="N33" s="68"/>
      <c r="O33" s="68"/>
      <c r="P33" s="68"/>
      <c r="Q33" s="68"/>
      <c r="R33" s="68"/>
    </row>
    <row r="34" spans="1:18" customFormat="1">
      <c r="A34" s="1124"/>
      <c r="B34" s="503" t="s">
        <v>1580</v>
      </c>
      <c r="C34" s="503">
        <v>4432.6671999999999</v>
      </c>
      <c r="D34" s="680">
        <v>4259.3087999999998</v>
      </c>
      <c r="E34" s="739"/>
      <c r="F34" s="739"/>
      <c r="G34" s="18"/>
      <c r="H34" s="18"/>
      <c r="I34" s="18"/>
      <c r="J34" s="68"/>
      <c r="K34" s="68"/>
      <c r="L34" s="68"/>
      <c r="M34" s="68"/>
      <c r="N34" s="68"/>
      <c r="O34" s="68"/>
      <c r="P34" s="68"/>
      <c r="Q34" s="68"/>
      <c r="R34" s="68"/>
    </row>
    <row r="35" spans="1:18" customFormat="1">
      <c r="A35" s="1124"/>
      <c r="B35" s="503" t="s">
        <v>1581</v>
      </c>
      <c r="C35" s="503">
        <v>171.30780000000001</v>
      </c>
      <c r="D35" s="680">
        <v>147.57299999999998</v>
      </c>
      <c r="E35" s="739"/>
      <c r="F35" s="739"/>
      <c r="G35" s="18"/>
      <c r="H35" s="18"/>
      <c r="I35" s="18"/>
      <c r="J35" s="68"/>
      <c r="K35" s="68"/>
      <c r="L35" s="68"/>
      <c r="M35" s="68"/>
      <c r="N35" s="68"/>
      <c r="O35" s="68"/>
      <c r="P35" s="68"/>
      <c r="Q35" s="68"/>
      <c r="R35" s="68"/>
    </row>
    <row r="36" spans="1:18" customFormat="1">
      <c r="A36" s="1125"/>
      <c r="B36" s="503" t="s">
        <v>1582</v>
      </c>
      <c r="C36" s="503">
        <v>9034.8160000000007</v>
      </c>
      <c r="D36" s="680">
        <v>12957.791999999998</v>
      </c>
      <c r="E36" s="739"/>
      <c r="F36" s="739"/>
      <c r="G36" s="18"/>
      <c r="H36" s="18"/>
      <c r="I36" s="18"/>
      <c r="J36" s="68"/>
      <c r="K36" s="68"/>
      <c r="L36" s="68"/>
      <c r="M36" s="68"/>
      <c r="N36" s="68"/>
      <c r="O36" s="68"/>
      <c r="P36" s="68"/>
      <c r="Q36" s="68"/>
      <c r="R36" s="68"/>
    </row>
    <row r="37" spans="1:18" customFormat="1">
      <c r="A37" s="1123" t="s">
        <v>1484</v>
      </c>
      <c r="B37" s="852" t="s">
        <v>1255</v>
      </c>
      <c r="C37" s="852">
        <v>9862987.1227849983</v>
      </c>
      <c r="D37" s="853">
        <v>11904131.341599999</v>
      </c>
      <c r="E37" s="739"/>
      <c r="F37" s="739"/>
      <c r="G37" s="18"/>
      <c r="H37" s="18"/>
      <c r="I37" s="18"/>
      <c r="J37" s="68"/>
      <c r="K37" s="68"/>
      <c r="L37" s="68"/>
      <c r="M37" s="68"/>
      <c r="N37" s="68"/>
      <c r="O37" s="68"/>
      <c r="P37" s="68"/>
      <c r="Q37" s="68"/>
      <c r="R37" s="68"/>
    </row>
    <row r="38" spans="1:18" customFormat="1">
      <c r="A38" s="1124"/>
      <c r="B38" s="503" t="s">
        <v>1575</v>
      </c>
      <c r="C38" s="503">
        <v>150.47970000000001</v>
      </c>
      <c r="D38" s="680">
        <v>93.612599999999986</v>
      </c>
      <c r="E38" s="739"/>
      <c r="F38" s="739"/>
      <c r="G38" s="18"/>
      <c r="H38" s="18"/>
      <c r="I38" s="18"/>
      <c r="J38" s="68"/>
      <c r="K38" s="68"/>
      <c r="L38" s="68"/>
      <c r="M38" s="68"/>
      <c r="N38" s="68"/>
      <c r="O38" s="68"/>
      <c r="P38" s="68"/>
      <c r="Q38" s="68"/>
      <c r="R38" s="68"/>
    </row>
    <row r="39" spans="1:18" customFormat="1">
      <c r="A39" s="1124"/>
      <c r="B39" s="503" t="s">
        <v>1576</v>
      </c>
      <c r="C39" s="503">
        <v>5906031.5999849997</v>
      </c>
      <c r="D39" s="680">
        <v>6903695.6919869985</v>
      </c>
      <c r="E39" s="739"/>
      <c r="F39" s="739"/>
      <c r="G39" s="18"/>
      <c r="H39" s="18"/>
      <c r="I39" s="18"/>
      <c r="J39" s="68"/>
      <c r="K39" s="68"/>
      <c r="L39" s="68"/>
      <c r="M39" s="68"/>
      <c r="N39" s="68"/>
      <c r="O39" s="68"/>
      <c r="P39" s="68"/>
      <c r="Q39" s="68"/>
      <c r="R39" s="68"/>
    </row>
    <row r="40" spans="1:18" customFormat="1">
      <c r="A40" s="1124"/>
      <c r="B40" s="503" t="s">
        <v>1577</v>
      </c>
      <c r="C40" s="503">
        <v>3708381.3989999993</v>
      </c>
      <c r="D40" s="680">
        <v>4719188.3525</v>
      </c>
      <c r="E40" s="739"/>
      <c r="F40" s="739"/>
      <c r="G40" s="18"/>
      <c r="H40" s="18"/>
      <c r="I40" s="18"/>
      <c r="J40" s="68"/>
      <c r="K40" s="68"/>
      <c r="L40" s="68"/>
      <c r="M40" s="68"/>
      <c r="N40" s="68"/>
      <c r="O40" s="68"/>
      <c r="P40" s="68"/>
      <c r="Q40" s="68"/>
      <c r="R40" s="68"/>
    </row>
    <row r="41" spans="1:18" customFormat="1">
      <c r="A41" s="1124"/>
      <c r="B41" s="503" t="s">
        <v>1578</v>
      </c>
      <c r="C41" s="503">
        <v>5858.8</v>
      </c>
      <c r="D41" s="680">
        <v>7420.8880000000372</v>
      </c>
      <c r="E41" s="739"/>
      <c r="F41" s="739"/>
      <c r="G41" s="18"/>
      <c r="H41" s="18"/>
      <c r="I41" s="18"/>
      <c r="J41" s="68"/>
      <c r="K41" s="68"/>
      <c r="L41" s="68"/>
      <c r="M41" s="68"/>
      <c r="N41" s="68"/>
      <c r="O41" s="68"/>
      <c r="P41" s="68"/>
      <c r="Q41" s="68"/>
      <c r="R41" s="68"/>
    </row>
    <row r="42" spans="1:18" customFormat="1">
      <c r="A42" s="1124"/>
      <c r="B42" s="503" t="s">
        <v>1579</v>
      </c>
      <c r="C42" s="503">
        <v>5805.9640999999992</v>
      </c>
      <c r="D42" s="680">
        <v>6507.3965129999997</v>
      </c>
      <c r="E42" s="739"/>
      <c r="F42" s="739"/>
      <c r="G42" s="18"/>
      <c r="H42" s="18"/>
      <c r="I42" s="18"/>
      <c r="J42" s="68"/>
      <c r="K42" s="68"/>
      <c r="L42" s="68"/>
      <c r="M42" s="68"/>
      <c r="N42" s="68"/>
      <c r="O42" s="68"/>
      <c r="P42" s="68"/>
      <c r="Q42" s="68"/>
      <c r="R42" s="68"/>
    </row>
    <row r="43" spans="1:18" customFormat="1">
      <c r="A43" s="1124"/>
      <c r="B43" s="503" t="s">
        <v>1584</v>
      </c>
      <c r="C43" s="503">
        <v>159003.68</v>
      </c>
      <c r="D43" s="680">
        <v>173057.80000000002</v>
      </c>
      <c r="E43" s="739"/>
      <c r="F43" s="739"/>
      <c r="G43" s="18"/>
      <c r="H43" s="18"/>
      <c r="I43" s="18"/>
      <c r="J43" s="68"/>
      <c r="K43" s="68"/>
      <c r="L43" s="68"/>
      <c r="M43" s="68"/>
      <c r="N43" s="68"/>
      <c r="O43" s="68"/>
      <c r="P43" s="68"/>
      <c r="Q43" s="68"/>
      <c r="R43" s="68"/>
    </row>
    <row r="44" spans="1:18" customFormat="1">
      <c r="A44" s="1125"/>
      <c r="B44" s="503" t="s">
        <v>1580</v>
      </c>
      <c r="C44" s="503">
        <v>77755.199999999997</v>
      </c>
      <c r="D44" s="680">
        <v>94167.599999999889</v>
      </c>
      <c r="E44" s="739"/>
      <c r="F44" s="739"/>
      <c r="G44" s="18"/>
      <c r="H44" s="18"/>
      <c r="I44" s="18"/>
      <c r="J44" s="68"/>
      <c r="K44" s="68"/>
      <c r="L44" s="68"/>
      <c r="M44" s="68"/>
      <c r="N44" s="68"/>
      <c r="O44" s="68"/>
      <c r="P44" s="68"/>
      <c r="Q44" s="68"/>
      <c r="R44" s="68"/>
    </row>
    <row r="45" spans="1:18" customFormat="1">
      <c r="A45" s="1123" t="s">
        <v>1250</v>
      </c>
      <c r="B45" s="852" t="s">
        <v>1255</v>
      </c>
      <c r="C45" s="852">
        <v>743624.46616287006</v>
      </c>
      <c r="D45" s="853">
        <v>778917.62608628988</v>
      </c>
      <c r="E45" s="739"/>
      <c r="F45" s="739"/>
      <c r="G45" s="18"/>
      <c r="H45" s="18"/>
      <c r="I45" s="18"/>
      <c r="J45" s="68"/>
      <c r="K45" s="68"/>
      <c r="L45" s="68"/>
      <c r="M45" s="68"/>
      <c r="N45" s="68"/>
      <c r="O45" s="68"/>
      <c r="P45" s="68"/>
      <c r="Q45" s="68"/>
      <c r="R45" s="68"/>
    </row>
    <row r="46" spans="1:18" customFormat="1">
      <c r="A46" s="1124"/>
      <c r="B46" s="503" t="s">
        <v>1575</v>
      </c>
      <c r="C46" s="503">
        <v>12.182999999999996</v>
      </c>
      <c r="D46" s="680">
        <v>11.829300000000002</v>
      </c>
      <c r="E46" s="739"/>
      <c r="F46" s="739"/>
      <c r="G46" s="18"/>
      <c r="H46" s="18"/>
      <c r="I46" s="18"/>
      <c r="J46" s="68"/>
      <c r="K46" s="68"/>
      <c r="L46" s="68"/>
      <c r="M46" s="68"/>
      <c r="N46" s="68"/>
      <c r="O46" s="68"/>
      <c r="P46" s="68"/>
      <c r="Q46" s="68"/>
      <c r="R46" s="68"/>
    </row>
    <row r="47" spans="1:18" customFormat="1">
      <c r="A47" s="1124"/>
      <c r="B47" s="503" t="s">
        <v>1576</v>
      </c>
      <c r="C47" s="503">
        <v>214512.07219647002</v>
      </c>
      <c r="D47" s="680">
        <v>221301.11544229003</v>
      </c>
      <c r="E47" s="739"/>
      <c r="F47" s="739"/>
      <c r="G47" s="18"/>
      <c r="H47" s="18"/>
      <c r="I47" s="18"/>
      <c r="J47" s="68"/>
      <c r="K47" s="68"/>
      <c r="L47" s="68"/>
      <c r="M47" s="68"/>
      <c r="N47" s="68"/>
      <c r="O47" s="68"/>
      <c r="P47" s="68"/>
      <c r="Q47" s="68"/>
      <c r="R47" s="68"/>
    </row>
    <row r="48" spans="1:18" customFormat="1">
      <c r="A48" s="1124"/>
      <c r="B48" s="503" t="s">
        <v>1577</v>
      </c>
      <c r="C48" s="503">
        <v>516001.62355000002</v>
      </c>
      <c r="D48" s="680">
        <v>543921.36407999997</v>
      </c>
      <c r="E48" s="739"/>
      <c r="F48" s="739"/>
      <c r="G48" s="18"/>
      <c r="H48" s="18"/>
      <c r="I48" s="18"/>
      <c r="J48" s="68"/>
      <c r="K48" s="68"/>
      <c r="L48" s="68"/>
      <c r="M48" s="68"/>
      <c r="N48" s="68"/>
      <c r="O48" s="68"/>
      <c r="P48" s="68"/>
      <c r="Q48" s="68"/>
      <c r="R48" s="68"/>
    </row>
    <row r="49" spans="1:33">
      <c r="A49" s="1124"/>
      <c r="B49" s="503" t="s">
        <v>1578</v>
      </c>
      <c r="C49" s="503">
        <v>721.04205040000011</v>
      </c>
      <c r="D49" s="680">
        <v>822.09439999999995</v>
      </c>
      <c r="E49" s="739"/>
      <c r="F49" s="739"/>
      <c r="G49" s="18"/>
      <c r="H49" s="18"/>
      <c r="I49" s="18"/>
      <c r="J49" s="68"/>
      <c r="K49" s="68"/>
      <c r="L49" s="68"/>
      <c r="M49" s="68"/>
      <c r="N49" s="68"/>
      <c r="O49" s="68"/>
      <c r="P49" s="68"/>
      <c r="Q49" s="68"/>
      <c r="R49" s="68"/>
      <c r="S49"/>
      <c r="T49"/>
      <c r="U49"/>
      <c r="V49"/>
      <c r="W49"/>
      <c r="X49"/>
      <c r="Y49"/>
      <c r="Z49"/>
      <c r="AA49"/>
      <c r="AB49"/>
      <c r="AC49"/>
      <c r="AD49"/>
      <c r="AE49"/>
      <c r="AF49"/>
      <c r="AG49"/>
    </row>
    <row r="50" spans="1:33">
      <c r="A50" s="1124"/>
      <c r="B50" s="503" t="s">
        <v>1579</v>
      </c>
      <c r="C50" s="503">
        <v>72.434935999999993</v>
      </c>
      <c r="D50" s="680">
        <v>61.554583999999998</v>
      </c>
      <c r="E50" s="739"/>
      <c r="F50" s="739"/>
      <c r="G50" s="18"/>
      <c r="H50" s="18"/>
      <c r="I50" s="18"/>
      <c r="J50" s="68"/>
      <c r="K50" s="68"/>
      <c r="L50" s="68"/>
      <c r="M50" s="68"/>
      <c r="N50" s="68"/>
      <c r="O50" s="68"/>
      <c r="P50" s="68"/>
      <c r="Q50" s="68"/>
      <c r="R50" s="68"/>
      <c r="S50"/>
      <c r="T50"/>
      <c r="U50"/>
      <c r="V50"/>
      <c r="W50"/>
      <c r="X50"/>
      <c r="Y50"/>
      <c r="Z50"/>
      <c r="AA50"/>
      <c r="AB50"/>
      <c r="AC50"/>
      <c r="AD50"/>
      <c r="AE50"/>
      <c r="AF50"/>
      <c r="AG50"/>
    </row>
    <row r="51" spans="1:33">
      <c r="A51" s="1124"/>
      <c r="B51" s="503" t="s">
        <v>1580</v>
      </c>
      <c r="C51" s="503">
        <v>11950.4</v>
      </c>
      <c r="D51" s="680">
        <v>12426.087999999998</v>
      </c>
      <c r="E51" s="739"/>
      <c r="F51" s="739"/>
      <c r="G51" s="18"/>
      <c r="H51" s="18"/>
      <c r="I51" s="18"/>
      <c r="J51" s="68"/>
      <c r="K51" s="68"/>
      <c r="L51" s="68"/>
      <c r="M51" s="68"/>
      <c r="N51" s="68"/>
      <c r="O51" s="68"/>
      <c r="P51" s="68"/>
      <c r="Q51" s="68"/>
      <c r="R51" s="68"/>
      <c r="S51"/>
      <c r="T51"/>
      <c r="U51"/>
      <c r="V51"/>
      <c r="W51"/>
      <c r="X51"/>
      <c r="Y51"/>
      <c r="Z51"/>
      <c r="AA51"/>
      <c r="AB51"/>
      <c r="AC51"/>
      <c r="AD51"/>
      <c r="AE51"/>
      <c r="AF51"/>
      <c r="AG51"/>
    </row>
    <row r="52" spans="1:33">
      <c r="A52" s="1125"/>
      <c r="B52" s="503" t="s">
        <v>1581</v>
      </c>
      <c r="C52" s="503">
        <v>354.71042999999997</v>
      </c>
      <c r="D52" s="680">
        <v>373.58028000000002</v>
      </c>
      <c r="E52" s="739"/>
      <c r="F52" s="739"/>
      <c r="G52" s="18"/>
      <c r="H52" s="18"/>
      <c r="I52" s="18"/>
      <c r="J52" s="68"/>
      <c r="K52" s="68"/>
      <c r="L52" s="68"/>
      <c r="M52" s="68"/>
      <c r="N52" s="68"/>
      <c r="O52" s="68"/>
      <c r="P52" s="68"/>
      <c r="Q52" s="68"/>
      <c r="R52" s="68"/>
      <c r="S52"/>
      <c r="T52"/>
      <c r="U52"/>
      <c r="V52"/>
      <c r="W52"/>
      <c r="X52"/>
      <c r="Y52"/>
      <c r="Z52"/>
      <c r="AA52"/>
      <c r="AB52"/>
      <c r="AC52"/>
      <c r="AD52"/>
      <c r="AE52"/>
      <c r="AF52"/>
      <c r="AG52"/>
    </row>
    <row r="53" spans="1:33">
      <c r="A53" s="852" t="s">
        <v>1255</v>
      </c>
      <c r="B53" s="852"/>
      <c r="C53" s="852">
        <v>12889735.086363668</v>
      </c>
      <c r="D53" s="853">
        <v>15133203.93</v>
      </c>
      <c r="E53" s="739"/>
      <c r="F53" s="739"/>
      <c r="G53" s="18"/>
      <c r="H53" s="18"/>
      <c r="I53" s="18"/>
      <c r="J53" s="68"/>
      <c r="K53" s="68"/>
      <c r="L53" s="68"/>
      <c r="M53" s="68"/>
      <c r="N53" s="68"/>
      <c r="O53" s="68"/>
      <c r="P53" s="68"/>
      <c r="Q53" s="68"/>
      <c r="R53" s="68"/>
      <c r="S53"/>
      <c r="T53"/>
      <c r="U53"/>
      <c r="V53"/>
      <c r="W53"/>
      <c r="X53"/>
      <c r="Y53"/>
      <c r="Z53"/>
      <c r="AA53"/>
      <c r="AB53"/>
      <c r="AC53"/>
      <c r="AD53"/>
      <c r="AE53"/>
      <c r="AF53"/>
      <c r="AG53"/>
    </row>
    <row r="54" spans="1:33" ht="14.45" customHeight="1">
      <c r="A54" s="1126" t="s">
        <v>1585</v>
      </c>
      <c r="B54" s="1126"/>
      <c r="C54" s="1126"/>
      <c r="D54" s="1126"/>
      <c r="E54" s="18"/>
      <c r="F54" s="18"/>
      <c r="G54" s="137"/>
      <c r="H54" s="137"/>
      <c r="I54" s="137"/>
      <c r="J54" s="157"/>
      <c r="K54" s="157"/>
      <c r="L54" s="157"/>
      <c r="M54" s="157"/>
      <c r="N54" s="157"/>
      <c r="O54" s="157"/>
      <c r="P54" s="157"/>
      <c r="Q54" s="157"/>
      <c r="R54" s="157"/>
      <c r="S54" s="157"/>
      <c r="T54" s="157"/>
      <c r="U54" s="157"/>
      <c r="V54"/>
      <c r="W54"/>
      <c r="X54"/>
      <c r="Y54"/>
      <c r="Z54"/>
      <c r="AA54"/>
      <c r="AB54"/>
      <c r="AC54"/>
      <c r="AD54"/>
      <c r="AE54"/>
      <c r="AF54"/>
      <c r="AG54"/>
    </row>
    <row r="55" spans="1:33">
      <c r="A55" s="1127"/>
      <c r="B55" s="1127"/>
      <c r="C55" s="1127"/>
      <c r="D55" s="1127"/>
      <c r="E55" s="18"/>
      <c r="F55" s="18"/>
    </row>
    <row r="56" spans="1:33">
      <c r="A56" s="1127"/>
      <c r="B56" s="1127"/>
      <c r="C56" s="1127"/>
      <c r="D56" s="1127"/>
      <c r="E56" s="18"/>
      <c r="F56" s="18"/>
      <c r="G56" s="157"/>
      <c r="H56" s="157"/>
      <c r="I56" s="157"/>
      <c r="J56" s="157"/>
      <c r="K56" s="157"/>
      <c r="L56" s="157"/>
      <c r="M56" s="157"/>
      <c r="N56" s="157"/>
      <c r="O56" s="157"/>
      <c r="P56" s="157"/>
      <c r="Q56" s="157"/>
      <c r="R56" s="157"/>
      <c r="S56" s="157"/>
      <c r="T56" s="157"/>
      <c r="U56" s="157"/>
      <c r="V56"/>
      <c r="W56"/>
      <c r="X56"/>
      <c r="Y56"/>
      <c r="Z56"/>
      <c r="AA56"/>
      <c r="AB56"/>
      <c r="AC56"/>
      <c r="AD56"/>
      <c r="AE56"/>
      <c r="AF56"/>
      <c r="AG56"/>
    </row>
    <row r="57" spans="1:33">
      <c r="A57" s="483"/>
      <c r="B57" s="483"/>
      <c r="C57" s="483"/>
      <c r="D57" s="483"/>
      <c r="E57" s="18"/>
      <c r="F57" s="18"/>
      <c r="G57" s="137"/>
      <c r="H57" s="137"/>
      <c r="I57" s="137"/>
      <c r="J57" s="157"/>
      <c r="K57" s="157"/>
      <c r="L57" s="157"/>
      <c r="M57" s="157"/>
      <c r="N57" s="157"/>
      <c r="O57" s="157"/>
      <c r="P57" s="157"/>
      <c r="Q57" s="157"/>
      <c r="R57" s="157"/>
      <c r="S57" s="157"/>
      <c r="T57" s="157"/>
      <c r="U57" s="157"/>
      <c r="V57"/>
      <c r="W57"/>
      <c r="X57"/>
      <c r="Y57"/>
      <c r="Z57"/>
      <c r="AA57"/>
      <c r="AB57"/>
      <c r="AC57"/>
      <c r="AD57"/>
      <c r="AE57"/>
      <c r="AF57"/>
      <c r="AG57"/>
    </row>
    <row r="58" spans="1:33">
      <c r="A58" s="1098" t="s">
        <v>1586</v>
      </c>
      <c r="B58" s="1098"/>
      <c r="C58" s="1098"/>
      <c r="D58" s="1098"/>
      <c r="E58" s="483"/>
      <c r="F58" s="483"/>
      <c r="G58" s="137"/>
      <c r="H58" s="137"/>
      <c r="I58" s="137"/>
      <c r="J58" s="157"/>
      <c r="K58" s="157"/>
      <c r="L58" s="157"/>
      <c r="M58" s="157"/>
      <c r="N58" s="157"/>
      <c r="O58" s="157"/>
      <c r="P58" s="157"/>
      <c r="Q58" s="157"/>
      <c r="R58" s="157"/>
      <c r="S58" s="157"/>
      <c r="T58" s="157"/>
      <c r="U58" s="157"/>
      <c r="V58"/>
      <c r="W58"/>
      <c r="X58"/>
      <c r="Y58"/>
      <c r="Z58"/>
      <c r="AA58"/>
      <c r="AB58"/>
      <c r="AC58"/>
      <c r="AD58"/>
      <c r="AE58"/>
      <c r="AF58"/>
      <c r="AG58"/>
    </row>
    <row r="59" spans="1:33">
      <c r="A59" s="1071"/>
      <c r="B59" s="1071"/>
      <c r="C59" s="353">
        <v>2022</v>
      </c>
      <c r="D59" s="353">
        <v>2023</v>
      </c>
      <c r="E59" s="483"/>
      <c r="F59" s="483"/>
      <c r="G59" s="137"/>
      <c r="H59" s="137"/>
      <c r="I59" s="137"/>
      <c r="J59" s="157"/>
      <c r="K59" s="157"/>
      <c r="L59" s="157"/>
      <c r="M59" s="157"/>
      <c r="N59" s="157"/>
      <c r="O59" s="157"/>
      <c r="P59" s="157"/>
      <c r="Q59" s="157"/>
      <c r="R59" s="157"/>
      <c r="S59" s="157"/>
      <c r="T59" s="157"/>
      <c r="U59" s="157"/>
      <c r="V59"/>
      <c r="W59"/>
      <c r="X59"/>
      <c r="Y59"/>
      <c r="Z59"/>
      <c r="AA59"/>
      <c r="AB59"/>
      <c r="AC59"/>
      <c r="AD59"/>
      <c r="AE59"/>
      <c r="AF59"/>
      <c r="AG59"/>
    </row>
    <row r="60" spans="1:33">
      <c r="A60" s="361" t="s">
        <v>1289</v>
      </c>
      <c r="B60" s="353" t="s">
        <v>1587</v>
      </c>
      <c r="C60" s="353"/>
      <c r="D60" s="353"/>
      <c r="E60" s="483"/>
      <c r="F60" s="483"/>
      <c r="G60" s="137"/>
      <c r="H60" s="137"/>
      <c r="I60" s="137"/>
      <c r="J60" s="157"/>
      <c r="K60" s="157"/>
      <c r="L60" s="157"/>
      <c r="M60" s="157"/>
      <c r="N60" s="157"/>
      <c r="O60" s="157"/>
      <c r="P60" s="157"/>
      <c r="Q60" s="157"/>
      <c r="R60" s="157"/>
      <c r="S60" s="157"/>
      <c r="T60" s="157"/>
      <c r="U60" s="157"/>
      <c r="V60"/>
      <c r="W60"/>
      <c r="X60"/>
      <c r="Y60"/>
      <c r="Z60"/>
      <c r="AA60"/>
      <c r="AB60"/>
      <c r="AC60"/>
      <c r="AD60"/>
      <c r="AE60"/>
      <c r="AF60"/>
      <c r="AG60"/>
    </row>
    <row r="61" spans="1:33">
      <c r="A61" s="378"/>
      <c r="B61" s="381" t="s">
        <v>1255</v>
      </c>
      <c r="C61" s="502">
        <v>0</v>
      </c>
      <c r="D61" s="679">
        <f>D62</f>
        <v>689.87</v>
      </c>
      <c r="E61" s="483"/>
      <c r="F61" s="483"/>
      <c r="G61" s="137"/>
      <c r="H61" s="137"/>
      <c r="I61" s="137"/>
      <c r="J61" s="157"/>
      <c r="K61" s="157"/>
      <c r="L61" s="157"/>
      <c r="M61" s="157"/>
      <c r="N61" s="157"/>
      <c r="O61" s="157"/>
      <c r="P61" s="157"/>
      <c r="Q61" s="157"/>
      <c r="R61" s="157"/>
      <c r="S61" s="157"/>
      <c r="T61" s="157"/>
      <c r="U61" s="157"/>
      <c r="V61"/>
      <c r="W61"/>
      <c r="X61"/>
      <c r="Y61"/>
      <c r="Z61"/>
      <c r="AA61"/>
      <c r="AB61"/>
      <c r="AC61"/>
      <c r="AD61"/>
      <c r="AE61"/>
      <c r="AF61"/>
      <c r="AG61"/>
    </row>
    <row r="62" spans="1:33">
      <c r="A62" s="378" t="s">
        <v>1247</v>
      </c>
      <c r="B62" s="463" t="s">
        <v>1588</v>
      </c>
      <c r="C62" s="503">
        <v>0</v>
      </c>
      <c r="D62" s="680">
        <v>689.87</v>
      </c>
      <c r="E62" s="483"/>
      <c r="F62" s="483"/>
      <c r="G62" s="137"/>
      <c r="H62" s="137"/>
      <c r="I62" s="137"/>
      <c r="J62" s="157"/>
      <c r="K62" s="157"/>
      <c r="L62" s="157"/>
      <c r="M62" s="157"/>
      <c r="N62" s="157"/>
      <c r="O62" s="157"/>
      <c r="P62" s="157"/>
      <c r="Q62" s="157"/>
      <c r="R62" s="157"/>
      <c r="S62" s="157"/>
      <c r="T62" s="157"/>
      <c r="U62" s="157"/>
      <c r="V62"/>
      <c r="W62"/>
      <c r="X62"/>
      <c r="Y62"/>
      <c r="Z62"/>
      <c r="AA62"/>
      <c r="AB62"/>
      <c r="AC62"/>
      <c r="AD62"/>
      <c r="AE62"/>
      <c r="AF62"/>
      <c r="AG62"/>
    </row>
    <row r="63" spans="1:33">
      <c r="A63" s="906" t="s">
        <v>1589</v>
      </c>
      <c r="B63" s="697"/>
      <c r="C63" s="697"/>
      <c r="D63" s="697"/>
      <c r="E63" s="483"/>
      <c r="F63" s="483"/>
      <c r="G63" s="137"/>
      <c r="H63" s="137"/>
      <c r="I63" s="137"/>
      <c r="J63" s="157"/>
      <c r="K63" s="157"/>
      <c r="L63" s="157"/>
      <c r="M63" s="157"/>
      <c r="N63" s="157"/>
      <c r="O63" s="157"/>
      <c r="P63" s="157"/>
      <c r="Q63" s="157"/>
      <c r="R63" s="157"/>
      <c r="S63" s="157"/>
      <c r="T63" s="157"/>
      <c r="U63" s="157"/>
      <c r="V63"/>
      <c r="W63"/>
      <c r="X63"/>
      <c r="Y63"/>
      <c r="Z63"/>
      <c r="AA63"/>
      <c r="AB63"/>
      <c r="AC63"/>
      <c r="AD63"/>
      <c r="AE63"/>
      <c r="AF63"/>
      <c r="AG63"/>
    </row>
    <row r="64" spans="1:33" ht="15.75" customHeight="1">
      <c r="A64" s="483"/>
      <c r="B64" s="483"/>
      <c r="C64" s="483"/>
      <c r="D64" s="483"/>
      <c r="E64" s="483"/>
      <c r="F64" s="483"/>
      <c r="G64" s="137"/>
      <c r="H64" s="137"/>
      <c r="I64" s="137"/>
      <c r="J64" s="157"/>
      <c r="K64" s="157"/>
      <c r="L64" s="157"/>
      <c r="M64" s="157"/>
      <c r="N64" s="157"/>
      <c r="O64" s="157"/>
      <c r="P64" s="157"/>
      <c r="Q64" s="157"/>
      <c r="R64" s="157"/>
      <c r="S64" s="157"/>
      <c r="T64" s="157"/>
      <c r="U64" s="157"/>
      <c r="V64"/>
      <c r="W64"/>
      <c r="X64"/>
      <c r="Y64"/>
      <c r="Z64"/>
      <c r="AA64"/>
      <c r="AB64"/>
      <c r="AC64"/>
      <c r="AD64"/>
      <c r="AE64"/>
      <c r="AF64"/>
      <c r="AG64"/>
    </row>
    <row r="65" spans="1:33">
      <c r="A65" s="1098" t="s">
        <v>1590</v>
      </c>
      <c r="B65" s="1098"/>
      <c r="C65" s="1098"/>
      <c r="D65" s="483"/>
      <c r="E65" s="483"/>
      <c r="F65" s="483"/>
      <c r="G65" s="137"/>
      <c r="H65" s="137"/>
      <c r="I65" s="137"/>
      <c r="J65" s="157"/>
      <c r="K65" s="157"/>
      <c r="L65" s="157"/>
      <c r="M65" s="157"/>
      <c r="N65" s="157"/>
      <c r="O65" s="157"/>
      <c r="P65" s="157"/>
      <c r="Q65" s="157"/>
      <c r="R65" s="157"/>
      <c r="S65" s="157"/>
      <c r="T65" s="157"/>
      <c r="U65" s="157"/>
      <c r="V65"/>
      <c r="W65"/>
      <c r="X65"/>
      <c r="Y65"/>
      <c r="Z65"/>
      <c r="AA65"/>
      <c r="AB65"/>
      <c r="AC65"/>
      <c r="AD65"/>
      <c r="AE65"/>
      <c r="AF65"/>
      <c r="AG65"/>
    </row>
    <row r="66" spans="1:33">
      <c r="A66" s="361"/>
      <c r="B66" s="353">
        <v>2022</v>
      </c>
      <c r="C66" s="353">
        <v>2023</v>
      </c>
      <c r="D66" s="483"/>
      <c r="E66" s="483"/>
      <c r="F66" s="483"/>
      <c r="G66" s="137"/>
      <c r="H66" s="137"/>
      <c r="I66" s="137"/>
      <c r="J66" s="157"/>
      <c r="K66" s="157"/>
      <c r="L66" s="157"/>
      <c r="M66" s="157"/>
      <c r="N66" s="157"/>
      <c r="O66" s="157"/>
      <c r="P66" s="157"/>
      <c r="Q66" s="157"/>
      <c r="R66" s="157"/>
      <c r="S66" s="157"/>
      <c r="T66" s="157"/>
      <c r="U66" s="157"/>
      <c r="V66"/>
      <c r="W66"/>
      <c r="X66"/>
      <c r="Y66"/>
      <c r="Z66"/>
      <c r="AA66"/>
      <c r="AB66"/>
      <c r="AC66"/>
      <c r="AD66"/>
      <c r="AE66"/>
      <c r="AF66"/>
      <c r="AG66"/>
    </row>
    <row r="67" spans="1:33">
      <c r="A67" s="361" t="s">
        <v>1289</v>
      </c>
      <c r="B67" s="353" t="s">
        <v>1591</v>
      </c>
      <c r="C67" s="353" t="s">
        <v>1591</v>
      </c>
      <c r="D67" s="483"/>
      <c r="E67" s="483"/>
      <c r="F67" s="483"/>
      <c r="G67" s="137"/>
      <c r="H67" s="137"/>
      <c r="I67" s="137"/>
      <c r="J67" s="157"/>
      <c r="K67" s="157"/>
      <c r="L67" s="157"/>
      <c r="M67" s="157"/>
      <c r="N67" s="157"/>
      <c r="O67" s="157"/>
      <c r="P67" s="157"/>
      <c r="Q67" s="157"/>
      <c r="R67" s="157"/>
      <c r="S67" s="157"/>
      <c r="T67" s="157"/>
      <c r="U67" s="157"/>
      <c r="V67"/>
      <c r="W67"/>
      <c r="X67"/>
      <c r="Y67"/>
      <c r="Z67"/>
      <c r="AA67"/>
      <c r="AB67"/>
      <c r="AC67"/>
      <c r="AD67"/>
      <c r="AE67"/>
      <c r="AF67"/>
      <c r="AG67"/>
    </row>
    <row r="68" spans="1:33">
      <c r="A68" s="362" t="s">
        <v>1247</v>
      </c>
      <c r="B68" s="504">
        <v>278767428.10000002</v>
      </c>
      <c r="C68" s="681">
        <v>271594209.10000002</v>
      </c>
      <c r="D68" s="483"/>
      <c r="E68" s="483"/>
      <c r="F68" s="483"/>
      <c r="G68" s="137"/>
      <c r="H68" s="137"/>
      <c r="I68" s="137"/>
      <c r="J68" s="157"/>
      <c r="K68" s="157"/>
      <c r="L68" s="157"/>
      <c r="M68" s="157"/>
      <c r="N68" s="157"/>
      <c r="O68" s="157"/>
      <c r="P68" s="157"/>
      <c r="Q68" s="157"/>
      <c r="R68" s="157"/>
      <c r="S68" s="157"/>
      <c r="T68" s="157"/>
      <c r="U68" s="157"/>
      <c r="V68"/>
      <c r="W68"/>
      <c r="X68"/>
      <c r="Y68"/>
      <c r="Z68"/>
      <c r="AA68"/>
      <c r="AB68"/>
      <c r="AC68"/>
      <c r="AD68"/>
      <c r="AE68"/>
      <c r="AF68"/>
      <c r="AG68"/>
    </row>
    <row r="69" spans="1:33">
      <c r="A69" s="362" t="s">
        <v>1248</v>
      </c>
      <c r="B69" s="504">
        <v>355433543.39999998</v>
      </c>
      <c r="C69" s="681">
        <v>462235175.69999999</v>
      </c>
      <c r="D69" s="483"/>
      <c r="E69" s="483"/>
      <c r="F69" s="483"/>
      <c r="G69" s="137"/>
      <c r="H69" s="137"/>
      <c r="I69" s="137"/>
      <c r="J69" s="157"/>
      <c r="K69" s="157"/>
      <c r="L69" s="157"/>
      <c r="M69" s="157"/>
      <c r="N69" s="157"/>
      <c r="O69" s="157"/>
      <c r="P69" s="157"/>
      <c r="Q69" s="157"/>
      <c r="R69" s="157"/>
      <c r="S69" s="157"/>
      <c r="T69" s="157"/>
      <c r="U69" s="157"/>
      <c r="V69"/>
      <c r="W69"/>
      <c r="X69"/>
      <c r="Y69"/>
      <c r="Z69"/>
      <c r="AA69"/>
      <c r="AB69"/>
      <c r="AC69"/>
      <c r="AD69"/>
      <c r="AE69"/>
      <c r="AF69"/>
      <c r="AG69"/>
    </row>
    <row r="70" spans="1:33">
      <c r="A70" s="362" t="s">
        <v>1249</v>
      </c>
      <c r="B70" s="504">
        <v>2739718645</v>
      </c>
      <c r="C70" s="681">
        <v>3306703150</v>
      </c>
      <c r="D70" s="483"/>
      <c r="E70" s="483"/>
      <c r="F70" s="483"/>
      <c r="G70" s="137"/>
      <c r="H70" s="137"/>
      <c r="I70" s="137"/>
      <c r="J70" s="157"/>
      <c r="K70" s="157"/>
      <c r="L70" s="157"/>
      <c r="M70" s="157"/>
      <c r="N70" s="157"/>
      <c r="O70" s="157"/>
      <c r="P70" s="157"/>
      <c r="Q70" s="157"/>
      <c r="R70" s="157"/>
      <c r="S70" s="157"/>
      <c r="T70" s="157"/>
      <c r="U70" s="157"/>
      <c r="V70"/>
      <c r="W70"/>
      <c r="X70"/>
      <c r="Y70"/>
      <c r="Z70"/>
      <c r="AA70"/>
      <c r="AB70"/>
      <c r="AC70"/>
      <c r="AD70"/>
      <c r="AE70"/>
      <c r="AF70"/>
      <c r="AG70"/>
    </row>
    <row r="71" spans="1:33">
      <c r="A71" s="362" t="s">
        <v>1250</v>
      </c>
      <c r="B71" s="504">
        <v>206562351.69999999</v>
      </c>
      <c r="C71" s="681">
        <v>216366007.19999999</v>
      </c>
      <c r="D71" s="483"/>
      <c r="E71" s="483"/>
      <c r="F71" s="483"/>
      <c r="G71" s="137"/>
      <c r="H71" s="137"/>
      <c r="I71" s="137"/>
      <c r="J71" s="157"/>
      <c r="K71" s="157"/>
      <c r="L71" s="157"/>
      <c r="M71" s="157"/>
      <c r="N71" s="157"/>
      <c r="O71" s="157"/>
      <c r="P71" s="157"/>
      <c r="Q71" s="157"/>
      <c r="R71" s="157"/>
      <c r="S71" s="157"/>
      <c r="T71" s="157"/>
      <c r="U71" s="157"/>
      <c r="V71"/>
      <c r="W71"/>
      <c r="X71"/>
      <c r="Y71"/>
      <c r="Z71"/>
      <c r="AA71"/>
      <c r="AB71"/>
      <c r="AC71"/>
      <c r="AD71"/>
      <c r="AE71"/>
      <c r="AF71"/>
      <c r="AG71"/>
    </row>
    <row r="72" spans="1:33">
      <c r="A72" s="366" t="s">
        <v>1255</v>
      </c>
      <c r="B72" s="505">
        <v>3580481968</v>
      </c>
      <c r="C72" s="682">
        <v>4256898542</v>
      </c>
      <c r="D72" s="483"/>
      <c r="E72" s="483"/>
      <c r="F72" s="483"/>
      <c r="G72" s="137"/>
      <c r="H72" s="137"/>
      <c r="I72" s="137"/>
      <c r="J72" s="157"/>
      <c r="K72" s="157"/>
      <c r="L72" s="157"/>
      <c r="M72" s="157"/>
      <c r="N72" s="157"/>
      <c r="O72" s="157"/>
      <c r="P72" s="157"/>
      <c r="Q72" s="157"/>
      <c r="R72" s="157"/>
      <c r="S72" s="157"/>
      <c r="T72" s="157"/>
      <c r="U72" s="157"/>
      <c r="V72"/>
      <c r="W72"/>
      <c r="X72"/>
      <c r="Y72"/>
      <c r="Z72"/>
      <c r="AA72"/>
      <c r="AB72"/>
      <c r="AC72"/>
      <c r="AD72"/>
      <c r="AE72"/>
      <c r="AF72"/>
      <c r="AG72"/>
    </row>
    <row r="73" spans="1:33">
      <c r="A73" s="906" t="s">
        <v>1592</v>
      </c>
      <c r="B73" s="483"/>
      <c r="C73" s="483"/>
      <c r="D73" s="483"/>
      <c r="E73" s="483"/>
      <c r="F73" s="483"/>
      <c r="G73" s="137"/>
      <c r="H73" s="137"/>
      <c r="I73" s="137"/>
      <c r="J73" s="157"/>
      <c r="K73" s="157"/>
      <c r="L73" s="157"/>
      <c r="M73" s="157"/>
      <c r="N73" s="157"/>
      <c r="O73" s="157"/>
      <c r="P73" s="157"/>
      <c r="Q73" s="157"/>
      <c r="R73" s="157"/>
      <c r="S73" s="157"/>
      <c r="T73" s="157"/>
      <c r="U73" s="157"/>
      <c r="V73"/>
      <c r="W73"/>
      <c r="X73"/>
      <c r="Y73"/>
      <c r="Z73"/>
      <c r="AA73"/>
      <c r="AB73"/>
      <c r="AC73"/>
      <c r="AD73"/>
      <c r="AE73"/>
      <c r="AF73"/>
      <c r="AG73"/>
    </row>
    <row r="74" spans="1:33">
      <c r="A74" s="483"/>
      <c r="B74" s="483"/>
      <c r="C74" s="483"/>
      <c r="D74" s="483"/>
      <c r="E74" s="483"/>
      <c r="F74" s="483"/>
      <c r="G74" s="137"/>
      <c r="H74" s="137"/>
      <c r="I74" s="137"/>
      <c r="J74" s="157"/>
      <c r="K74" s="157"/>
      <c r="L74" s="157"/>
      <c r="M74" s="157"/>
      <c r="N74" s="157"/>
      <c r="O74" s="157"/>
      <c r="P74" s="157"/>
      <c r="Q74" s="157"/>
      <c r="R74" s="157"/>
      <c r="S74" s="157"/>
      <c r="T74" s="157"/>
      <c r="U74" s="157"/>
      <c r="V74"/>
      <c r="W74"/>
      <c r="X74"/>
      <c r="Y74"/>
      <c r="Z74"/>
      <c r="AA74"/>
      <c r="AB74"/>
      <c r="AC74"/>
      <c r="AD74"/>
      <c r="AE74"/>
      <c r="AF74"/>
      <c r="AG74"/>
    </row>
    <row r="75" spans="1:33">
      <c r="A75" s="1098" t="s">
        <v>1593</v>
      </c>
      <c r="B75" s="1098"/>
      <c r="C75" s="1098"/>
      <c r="D75" s="1098"/>
      <c r="E75" s="483"/>
      <c r="F75" s="483"/>
      <c r="G75" s="137"/>
      <c r="H75" s="137"/>
      <c r="I75" s="137"/>
      <c r="J75" s="157"/>
      <c r="K75" s="157"/>
      <c r="L75" s="157"/>
      <c r="M75" s="157"/>
      <c r="N75" s="157"/>
      <c r="O75" s="157"/>
      <c r="P75" s="157"/>
      <c r="Q75" s="157"/>
      <c r="R75" s="157"/>
      <c r="S75" s="157"/>
      <c r="T75" s="157"/>
      <c r="U75" s="157"/>
      <c r="V75"/>
      <c r="W75"/>
      <c r="X75"/>
      <c r="Y75"/>
      <c r="Z75"/>
      <c r="AA75"/>
      <c r="AB75"/>
      <c r="AC75"/>
      <c r="AD75"/>
      <c r="AE75"/>
      <c r="AF75"/>
      <c r="AG75"/>
    </row>
    <row r="76" spans="1:33" ht="30">
      <c r="A76" s="361" t="s">
        <v>1289</v>
      </c>
      <c r="B76" s="353" t="s">
        <v>1246</v>
      </c>
      <c r="C76" s="353" t="s">
        <v>1594</v>
      </c>
      <c r="D76" s="353" t="s">
        <v>1595</v>
      </c>
      <c r="E76" s="483"/>
      <c r="F76" s="483"/>
      <c r="G76" s="137"/>
      <c r="H76" s="137"/>
      <c r="I76" s="137"/>
      <c r="J76" s="157"/>
      <c r="K76" s="157"/>
      <c r="L76" s="157"/>
      <c r="M76" s="157"/>
      <c r="N76" s="157"/>
      <c r="O76" s="157"/>
      <c r="P76" s="157"/>
      <c r="Q76" s="157"/>
      <c r="R76" s="157"/>
      <c r="S76" s="157"/>
      <c r="T76" s="157"/>
      <c r="U76" s="157"/>
      <c r="V76"/>
      <c r="W76"/>
      <c r="X76"/>
      <c r="Y76"/>
      <c r="Z76"/>
      <c r="AA76"/>
      <c r="AB76"/>
      <c r="AC76"/>
      <c r="AD76"/>
      <c r="AE76"/>
      <c r="AF76"/>
      <c r="AG76"/>
    </row>
    <row r="77" spans="1:33">
      <c r="A77" s="378" t="s">
        <v>1247</v>
      </c>
      <c r="B77" s="381"/>
      <c r="C77" s="502"/>
      <c r="D77" s="502"/>
      <c r="E77" s="483"/>
      <c r="F77" s="483"/>
      <c r="G77" s="137"/>
      <c r="H77" s="137"/>
      <c r="I77" s="137"/>
      <c r="J77" s="157"/>
      <c r="K77" s="157"/>
      <c r="L77" s="157"/>
      <c r="M77" s="157"/>
      <c r="N77" s="157"/>
      <c r="O77" s="157"/>
      <c r="P77" s="157"/>
      <c r="Q77" s="157"/>
      <c r="R77" s="157"/>
      <c r="S77" s="157"/>
      <c r="T77" s="157"/>
      <c r="U77" s="157"/>
      <c r="V77"/>
      <c r="W77"/>
      <c r="X77"/>
      <c r="Y77"/>
      <c r="Z77"/>
      <c r="AA77"/>
      <c r="AB77"/>
      <c r="AC77"/>
      <c r="AD77"/>
      <c r="AE77"/>
      <c r="AF77"/>
      <c r="AG77"/>
    </row>
    <row r="78" spans="1:33">
      <c r="A78" s="378"/>
      <c r="B78" s="378">
        <v>2022</v>
      </c>
      <c r="C78" s="506">
        <v>65449504.109999999</v>
      </c>
      <c r="D78" s="506">
        <v>213317924</v>
      </c>
      <c r="E78" s="483"/>
      <c r="F78" s="483"/>
      <c r="G78" s="137"/>
      <c r="H78" s="137"/>
      <c r="I78" s="137"/>
      <c r="J78" s="157"/>
      <c r="K78" s="157"/>
      <c r="L78" s="157"/>
      <c r="M78" s="157"/>
      <c r="N78" s="157"/>
      <c r="O78" s="157"/>
      <c r="P78" s="157"/>
      <c r="Q78" s="157"/>
      <c r="R78" s="157"/>
      <c r="S78" s="157"/>
      <c r="T78" s="157"/>
      <c r="U78" s="157"/>
      <c r="V78"/>
      <c r="W78"/>
      <c r="X78"/>
      <c r="Y78"/>
      <c r="Z78"/>
      <c r="AA78"/>
      <c r="AB78"/>
      <c r="AC78"/>
      <c r="AD78"/>
      <c r="AE78"/>
      <c r="AF78"/>
      <c r="AG78"/>
    </row>
    <row r="79" spans="1:33">
      <c r="A79" s="378"/>
      <c r="B79" s="378">
        <v>2023</v>
      </c>
      <c r="C79" s="683">
        <v>75335574.219999999</v>
      </c>
      <c r="D79" s="683">
        <v>196258634.91</v>
      </c>
      <c r="E79" s="483"/>
      <c r="F79" s="483"/>
      <c r="G79" s="137"/>
      <c r="H79" s="137"/>
      <c r="I79" s="137"/>
      <c r="J79" s="157"/>
      <c r="K79" s="157"/>
      <c r="L79" s="157"/>
      <c r="M79" s="157"/>
      <c r="N79" s="157"/>
      <c r="O79" s="157"/>
      <c r="P79" s="157"/>
      <c r="Q79" s="157"/>
      <c r="R79" s="157"/>
      <c r="S79" s="157"/>
      <c r="T79" s="157"/>
      <c r="U79" s="157"/>
      <c r="V79"/>
      <c r="W79"/>
      <c r="X79"/>
      <c r="Y79"/>
      <c r="Z79"/>
      <c r="AA79"/>
      <c r="AB79"/>
      <c r="AC79"/>
      <c r="AD79"/>
      <c r="AE79"/>
      <c r="AF79"/>
      <c r="AG79"/>
    </row>
    <row r="80" spans="1:33">
      <c r="A80" s="1093" t="s">
        <v>1248</v>
      </c>
      <c r="B80" s="381"/>
      <c r="C80" s="502"/>
      <c r="D80" s="502"/>
      <c r="E80" s="483"/>
      <c r="F80" s="483"/>
      <c r="G80" s="137"/>
      <c r="H80" s="137"/>
      <c r="I80" s="137"/>
      <c r="J80" s="157"/>
      <c r="K80" s="157"/>
      <c r="L80" s="157"/>
      <c r="M80" s="157"/>
      <c r="N80" s="157"/>
      <c r="O80" s="157"/>
      <c r="P80" s="157"/>
      <c r="Q80" s="157"/>
      <c r="R80" s="157"/>
      <c r="S80" s="157"/>
      <c r="T80" s="157"/>
      <c r="U80" s="157"/>
      <c r="V80"/>
      <c r="W80"/>
      <c r="X80"/>
      <c r="Y80"/>
      <c r="Z80"/>
      <c r="AA80"/>
      <c r="AB80"/>
      <c r="AC80"/>
      <c r="AD80"/>
      <c r="AE80"/>
      <c r="AF80"/>
      <c r="AG80"/>
    </row>
    <row r="81" spans="1:33">
      <c r="A81" s="1093"/>
      <c r="B81" s="378">
        <v>2022</v>
      </c>
      <c r="C81" s="506">
        <v>218939033.40000001</v>
      </c>
      <c r="D81" s="506">
        <v>136494510</v>
      </c>
      <c r="E81" s="483"/>
      <c r="F81" s="483"/>
      <c r="G81" s="137"/>
      <c r="H81" s="137"/>
      <c r="I81" s="137"/>
      <c r="J81" s="157"/>
      <c r="K81" s="157"/>
      <c r="L81" s="157"/>
      <c r="M81" s="157"/>
      <c r="N81" s="157"/>
      <c r="O81" s="157"/>
      <c r="P81" s="157"/>
      <c r="Q81" s="157"/>
      <c r="R81" s="157"/>
      <c r="S81" s="157"/>
      <c r="T81" s="157"/>
      <c r="U81" s="157"/>
      <c r="V81"/>
      <c r="W81"/>
      <c r="X81"/>
      <c r="Y81"/>
      <c r="Z81"/>
      <c r="AA81"/>
      <c r="AB81"/>
      <c r="AC81"/>
      <c r="AD81"/>
      <c r="AE81"/>
      <c r="AF81"/>
      <c r="AG81"/>
    </row>
    <row r="82" spans="1:33">
      <c r="A82" s="1093"/>
      <c r="B82" s="378">
        <v>2023</v>
      </c>
      <c r="C82" s="683">
        <v>322474135.68000001</v>
      </c>
      <c r="D82" s="683">
        <v>139761040</v>
      </c>
      <c r="E82" s="483"/>
      <c r="F82" s="483"/>
      <c r="G82" s="137"/>
      <c r="H82" s="137"/>
      <c r="I82" s="137"/>
      <c r="J82" s="157"/>
      <c r="K82" s="157"/>
      <c r="L82" s="157"/>
      <c r="M82" s="157"/>
      <c r="N82" s="157"/>
      <c r="O82" s="157"/>
      <c r="P82" s="157"/>
      <c r="Q82" s="157"/>
      <c r="R82" s="157"/>
      <c r="S82" s="157"/>
      <c r="T82" s="157"/>
      <c r="U82" s="157"/>
      <c r="V82"/>
      <c r="W82"/>
      <c r="X82"/>
      <c r="Y82"/>
      <c r="Z82"/>
      <c r="AA82"/>
      <c r="AB82"/>
      <c r="AC82"/>
      <c r="AD82"/>
      <c r="AE82"/>
      <c r="AF82"/>
      <c r="AG82"/>
    </row>
    <row r="83" spans="1:33">
      <c r="A83" s="1093" t="s">
        <v>1249</v>
      </c>
      <c r="B83" s="381"/>
      <c r="C83" s="502"/>
      <c r="D83" s="502"/>
      <c r="E83" s="483"/>
      <c r="F83" s="483"/>
      <c r="G83" s="137"/>
      <c r="H83" s="137"/>
      <c r="I83" s="137"/>
      <c r="J83" s="157"/>
      <c r="K83" s="157"/>
      <c r="L83" s="157"/>
      <c r="M83" s="157"/>
      <c r="N83" s="157"/>
      <c r="O83" s="157"/>
      <c r="P83" s="157"/>
      <c r="Q83" s="157"/>
      <c r="R83" s="157"/>
      <c r="S83" s="157"/>
      <c r="T83" s="157"/>
      <c r="U83" s="157"/>
      <c r="V83"/>
      <c r="W83"/>
      <c r="X83"/>
      <c r="Y83"/>
      <c r="Z83"/>
      <c r="AA83"/>
      <c r="AB83"/>
      <c r="AC83"/>
      <c r="AD83"/>
      <c r="AE83"/>
      <c r="AF83"/>
      <c r="AG83"/>
    </row>
    <row r="84" spans="1:33">
      <c r="A84" s="1093"/>
      <c r="B84" s="378">
        <v>2022</v>
      </c>
      <c r="C84" s="506">
        <v>1709612701.05</v>
      </c>
      <c r="D84" s="506">
        <v>1030105944.17</v>
      </c>
      <c r="E84" s="483"/>
      <c r="F84" s="483"/>
      <c r="G84" s="137"/>
      <c r="H84" s="137"/>
      <c r="I84" s="137"/>
      <c r="J84" s="157"/>
      <c r="K84" s="157"/>
      <c r="L84" s="157"/>
      <c r="M84" s="157"/>
      <c r="N84" s="157"/>
      <c r="O84" s="157"/>
      <c r="P84" s="157"/>
      <c r="Q84" s="157"/>
      <c r="R84" s="157"/>
      <c r="S84" s="157"/>
      <c r="T84" s="157"/>
      <c r="U84" s="157"/>
      <c r="V84"/>
      <c r="W84"/>
      <c r="X84"/>
      <c r="Y84"/>
      <c r="Z84"/>
      <c r="AA84"/>
      <c r="AB84"/>
      <c r="AC84"/>
      <c r="AD84"/>
      <c r="AE84"/>
      <c r="AF84"/>
      <c r="AG84"/>
    </row>
    <row r="85" spans="1:33">
      <c r="A85" s="1093"/>
      <c r="B85" s="378">
        <v>2023</v>
      </c>
      <c r="C85" s="683">
        <v>1995817496.97</v>
      </c>
      <c r="D85" s="683">
        <v>1310885653.47</v>
      </c>
      <c r="E85" s="483"/>
      <c r="F85" s="483"/>
      <c r="G85" s="137"/>
      <c r="H85" s="137"/>
      <c r="I85" s="137"/>
      <c r="J85" s="157"/>
      <c r="K85" s="157"/>
      <c r="L85" s="157"/>
      <c r="M85" s="157"/>
      <c r="N85" s="157"/>
      <c r="O85" s="157"/>
      <c r="P85" s="157"/>
      <c r="Q85" s="157"/>
      <c r="R85" s="157"/>
      <c r="S85" s="157"/>
      <c r="T85" s="157"/>
      <c r="U85" s="157"/>
      <c r="V85"/>
      <c r="W85"/>
      <c r="X85"/>
      <c r="Y85"/>
      <c r="Z85"/>
      <c r="AA85"/>
      <c r="AB85"/>
      <c r="AC85"/>
      <c r="AD85"/>
      <c r="AE85"/>
      <c r="AF85"/>
      <c r="AG85"/>
    </row>
    <row r="86" spans="1:33">
      <c r="A86" s="1093" t="s">
        <v>1250</v>
      </c>
      <c r="B86" s="381"/>
      <c r="C86" s="502"/>
      <c r="D86" s="502"/>
      <c r="E86" s="483"/>
      <c r="F86" s="483"/>
      <c r="G86" s="137"/>
      <c r="H86" s="137"/>
      <c r="I86" s="137"/>
      <c r="J86" s="157"/>
      <c r="K86" s="157"/>
      <c r="L86" s="157"/>
      <c r="M86" s="157"/>
      <c r="N86" s="157"/>
      <c r="O86" s="157"/>
      <c r="P86" s="157"/>
      <c r="Q86" s="157"/>
      <c r="R86" s="157"/>
      <c r="S86" s="157"/>
      <c r="T86" s="157"/>
      <c r="U86" s="157"/>
      <c r="V86"/>
      <c r="W86"/>
      <c r="X86"/>
      <c r="Y86"/>
      <c r="Z86"/>
      <c r="AA86"/>
      <c r="AB86"/>
      <c r="AC86"/>
      <c r="AD86"/>
      <c r="AE86"/>
      <c r="AF86"/>
      <c r="AG86"/>
    </row>
    <row r="87" spans="1:33">
      <c r="A87" s="1093"/>
      <c r="B87" s="378">
        <v>2022</v>
      </c>
      <c r="C87" s="506">
        <v>63228567.390000001</v>
      </c>
      <c r="D87" s="506">
        <v>143333784.31999999</v>
      </c>
      <c r="E87" s="483"/>
      <c r="F87" s="483"/>
      <c r="G87" s="137"/>
      <c r="H87" s="137"/>
      <c r="I87" s="137"/>
      <c r="J87" s="157"/>
      <c r="K87" s="157"/>
      <c r="L87" s="157"/>
      <c r="M87" s="157"/>
      <c r="N87" s="157"/>
      <c r="O87" s="157"/>
      <c r="P87" s="157"/>
      <c r="Q87" s="157"/>
      <c r="R87" s="157"/>
      <c r="S87" s="157"/>
      <c r="T87" s="157"/>
      <c r="U87" s="157"/>
      <c r="V87"/>
      <c r="W87"/>
      <c r="X87"/>
      <c r="Y87"/>
      <c r="Z87"/>
      <c r="AA87"/>
      <c r="AB87"/>
      <c r="AC87"/>
      <c r="AD87"/>
      <c r="AE87"/>
      <c r="AF87"/>
      <c r="AG87"/>
    </row>
    <row r="88" spans="1:33">
      <c r="A88" s="1093"/>
      <c r="B88" s="378">
        <v>2023</v>
      </c>
      <c r="C88" s="683">
        <v>65276739.450000003</v>
      </c>
      <c r="D88" s="683">
        <v>151089267.80000001</v>
      </c>
      <c r="E88" s="483"/>
      <c r="F88" s="483"/>
      <c r="G88" s="137"/>
      <c r="H88" s="137"/>
      <c r="I88" s="137"/>
      <c r="J88" s="157"/>
      <c r="K88" s="157"/>
      <c r="L88" s="157"/>
      <c r="M88" s="157"/>
      <c r="N88" s="157"/>
      <c r="O88" s="157"/>
      <c r="P88" s="157"/>
      <c r="Q88" s="157"/>
      <c r="R88" s="157"/>
      <c r="S88" s="157"/>
      <c r="T88" s="157"/>
      <c r="U88" s="157"/>
      <c r="V88"/>
      <c r="W88"/>
      <c r="X88"/>
      <c r="Y88"/>
      <c r="Z88"/>
      <c r="AA88"/>
      <c r="AB88"/>
      <c r="AC88"/>
      <c r="AD88"/>
      <c r="AE88"/>
      <c r="AF88"/>
      <c r="AG88"/>
    </row>
    <row r="89" spans="1:33">
      <c r="A89" s="1111" t="s">
        <v>1596</v>
      </c>
      <c r="B89" s="1111"/>
      <c r="C89" s="502">
        <f>C79+C82+C85+C88</f>
        <v>2458903946.3199997</v>
      </c>
      <c r="D89" s="502">
        <f>D88+D85+D82+D79</f>
        <v>1797994596.1800001</v>
      </c>
      <c r="E89" s="712"/>
      <c r="F89" s="483"/>
      <c r="G89" s="137"/>
      <c r="H89" s="137"/>
      <c r="I89" s="137"/>
      <c r="J89" s="157"/>
      <c r="K89" s="157"/>
      <c r="L89" s="157"/>
      <c r="M89" s="157"/>
      <c r="N89" s="157"/>
      <c r="O89" s="157"/>
      <c r="P89" s="157"/>
      <c r="Q89" s="157"/>
      <c r="R89" s="157"/>
      <c r="S89" s="157"/>
      <c r="T89" s="157"/>
      <c r="U89" s="157"/>
      <c r="V89"/>
      <c r="W89"/>
      <c r="X89"/>
      <c r="Y89"/>
      <c r="Z89"/>
      <c r="AA89"/>
      <c r="AB89"/>
      <c r="AC89"/>
      <c r="AD89"/>
      <c r="AE89"/>
      <c r="AF89"/>
      <c r="AG89"/>
    </row>
    <row r="90" spans="1:33">
      <c r="A90" s="906" t="s">
        <v>1597</v>
      </c>
      <c r="B90" s="483"/>
      <c r="C90" s="483"/>
      <c r="E90" s="483"/>
      <c r="F90" s="483"/>
      <c r="G90" s="137"/>
      <c r="H90" s="137"/>
      <c r="I90" s="137"/>
      <c r="J90" s="157"/>
      <c r="K90" s="157"/>
      <c r="L90" s="157"/>
      <c r="M90" s="157"/>
      <c r="N90" s="157"/>
      <c r="O90" s="157"/>
      <c r="P90" s="157"/>
      <c r="Q90" s="157"/>
      <c r="R90" s="157"/>
      <c r="S90" s="157"/>
      <c r="T90" s="157"/>
      <c r="U90" s="157"/>
      <c r="V90"/>
      <c r="W90"/>
      <c r="X90"/>
      <c r="Y90"/>
      <c r="Z90"/>
      <c r="AA90"/>
      <c r="AB90"/>
      <c r="AC90"/>
      <c r="AD90"/>
      <c r="AE90"/>
      <c r="AF90"/>
      <c r="AG90"/>
    </row>
    <row r="91" spans="1:33">
      <c r="A91" s="483"/>
      <c r="B91" s="483"/>
      <c r="C91" s="483"/>
      <c r="D91" s="483"/>
      <c r="E91" s="483"/>
      <c r="F91" s="483"/>
      <c r="G91" s="137"/>
      <c r="H91" s="137"/>
      <c r="I91" s="137"/>
      <c r="J91" s="157"/>
      <c r="K91" s="157"/>
      <c r="L91" s="157"/>
      <c r="M91" s="157"/>
      <c r="N91" s="157"/>
      <c r="O91" s="157"/>
      <c r="P91" s="157"/>
      <c r="Q91" s="157"/>
      <c r="R91" s="157"/>
      <c r="S91" s="157"/>
      <c r="T91" s="157"/>
      <c r="U91" s="157"/>
      <c r="V91"/>
      <c r="W91"/>
      <c r="X91"/>
      <c r="Y91"/>
      <c r="Z91"/>
      <c r="AA91"/>
      <c r="AB91"/>
      <c r="AC91"/>
      <c r="AD91"/>
      <c r="AE91"/>
      <c r="AF91"/>
      <c r="AG91"/>
    </row>
    <row r="92" spans="1:33">
      <c r="A92" s="1098" t="s">
        <v>1598</v>
      </c>
      <c r="B92" s="1098"/>
      <c r="C92" s="1098"/>
      <c r="D92" s="1098"/>
      <c r="E92" s="1098"/>
      <c r="F92" s="483"/>
      <c r="G92" s="137"/>
      <c r="H92" s="137"/>
      <c r="I92" s="137"/>
      <c r="J92" s="157"/>
      <c r="K92" s="157"/>
      <c r="L92" s="157"/>
      <c r="M92" s="157"/>
      <c r="N92" s="157"/>
      <c r="O92" s="157"/>
      <c r="P92" s="157"/>
      <c r="Q92" s="157"/>
      <c r="R92" s="157"/>
      <c r="S92" s="157"/>
      <c r="T92" s="157"/>
      <c r="U92" s="157"/>
      <c r="V92"/>
      <c r="W92"/>
      <c r="X92"/>
      <c r="Y92"/>
      <c r="Z92"/>
      <c r="AA92"/>
      <c r="AB92"/>
      <c r="AC92"/>
      <c r="AD92"/>
      <c r="AE92"/>
      <c r="AF92"/>
      <c r="AG92"/>
    </row>
    <row r="93" spans="1:33">
      <c r="A93" s="1071"/>
      <c r="B93" s="1071"/>
      <c r="C93" s="1071"/>
      <c r="D93" s="353">
        <v>2022</v>
      </c>
      <c r="E93" s="353">
        <v>2023</v>
      </c>
      <c r="F93" s="483"/>
      <c r="G93" s="137"/>
      <c r="H93" s="137"/>
      <c r="I93" s="137"/>
      <c r="J93" s="157"/>
      <c r="K93" s="157"/>
      <c r="L93" s="157"/>
      <c r="M93" s="157"/>
      <c r="N93" s="157"/>
      <c r="O93" s="157"/>
      <c r="P93" s="157"/>
      <c r="Q93" s="157"/>
      <c r="R93" s="157"/>
      <c r="S93" s="157"/>
      <c r="T93" s="157"/>
      <c r="U93" s="157"/>
      <c r="V93"/>
      <c r="W93"/>
      <c r="X93"/>
      <c r="Y93"/>
      <c r="Z93"/>
      <c r="AA93"/>
      <c r="AB93"/>
      <c r="AC93"/>
      <c r="AD93"/>
      <c r="AE93"/>
      <c r="AF93"/>
      <c r="AG93"/>
    </row>
    <row r="94" spans="1:33" ht="30">
      <c r="A94" s="417" t="s">
        <v>1289</v>
      </c>
      <c r="B94" s="417" t="s">
        <v>1599</v>
      </c>
      <c r="C94" s="417" t="s">
        <v>1521</v>
      </c>
      <c r="D94" s="369" t="s">
        <v>1594</v>
      </c>
      <c r="E94" s="369" t="s">
        <v>1594</v>
      </c>
      <c r="F94" s="483"/>
      <c r="G94" s="137"/>
      <c r="H94" s="137"/>
      <c r="I94" s="137"/>
      <c r="J94" s="157"/>
      <c r="K94" s="157"/>
      <c r="L94" s="157"/>
      <c r="M94" s="157"/>
      <c r="N94" s="157"/>
      <c r="O94" s="157"/>
      <c r="P94" s="157"/>
      <c r="Q94" s="157"/>
      <c r="R94" s="157"/>
      <c r="S94" s="157"/>
      <c r="T94" s="157"/>
      <c r="U94" s="157"/>
      <c r="V94"/>
      <c r="W94"/>
      <c r="X94"/>
      <c r="Y94"/>
      <c r="Z94"/>
      <c r="AA94"/>
      <c r="AB94"/>
      <c r="AC94"/>
      <c r="AD94"/>
      <c r="AE94"/>
      <c r="AF94"/>
      <c r="AG94"/>
    </row>
    <row r="95" spans="1:33">
      <c r="A95" s="1118" t="s">
        <v>1247</v>
      </c>
      <c r="B95" s="1111" t="s">
        <v>1255</v>
      </c>
      <c r="C95" s="1111"/>
      <c r="D95" s="502">
        <v>65449504.109999999</v>
      </c>
      <c r="E95" s="679">
        <v>75335574.219999999</v>
      </c>
      <c r="F95" s="483"/>
      <c r="G95" s="137"/>
      <c r="H95" s="137"/>
      <c r="I95" s="137"/>
      <c r="J95" s="157"/>
      <c r="K95" s="157"/>
      <c r="L95" s="157"/>
      <c r="M95" s="157"/>
      <c r="N95" s="157"/>
      <c r="O95" s="157"/>
      <c r="P95" s="157"/>
      <c r="Q95" s="157"/>
      <c r="R95" s="157"/>
      <c r="S95" s="157"/>
      <c r="T95" s="157"/>
      <c r="U95" s="157"/>
      <c r="V95"/>
      <c r="W95"/>
      <c r="X95"/>
      <c r="Y95"/>
      <c r="Z95"/>
      <c r="AA95"/>
      <c r="AB95"/>
      <c r="AC95"/>
      <c r="AD95"/>
      <c r="AE95"/>
      <c r="AF95"/>
      <c r="AG95"/>
    </row>
    <row r="96" spans="1:33">
      <c r="A96" s="1118"/>
      <c r="B96" s="1118" t="s">
        <v>1575</v>
      </c>
      <c r="C96" s="381" t="s">
        <v>1255</v>
      </c>
      <c r="D96" s="502">
        <v>1802.34</v>
      </c>
      <c r="E96" s="679">
        <v>2216.08</v>
      </c>
      <c r="F96" s="483"/>
      <c r="G96" s="137"/>
      <c r="H96" s="137"/>
      <c r="I96" s="137"/>
      <c r="J96" s="157"/>
      <c r="K96" s="157"/>
      <c r="L96" s="157"/>
      <c r="M96" s="157"/>
      <c r="N96" s="157"/>
      <c r="O96" s="157"/>
      <c r="P96" s="157"/>
      <c r="Q96" s="157"/>
      <c r="R96" s="157"/>
      <c r="S96" s="157"/>
      <c r="T96" s="157"/>
      <c r="U96" s="157"/>
      <c r="V96"/>
      <c r="W96"/>
      <c r="X96"/>
      <c r="Y96"/>
      <c r="Z96"/>
      <c r="AA96"/>
      <c r="AB96"/>
      <c r="AC96"/>
      <c r="AD96"/>
      <c r="AE96"/>
      <c r="AF96"/>
      <c r="AG96"/>
    </row>
    <row r="97" spans="1:33">
      <c r="A97" s="1118"/>
      <c r="B97" s="1118"/>
      <c r="C97" s="378" t="s">
        <v>1575</v>
      </c>
      <c r="D97" s="506">
        <v>1802.34</v>
      </c>
      <c r="E97" s="683">
        <v>2216.08</v>
      </c>
      <c r="F97" s="483"/>
      <c r="G97" s="137"/>
      <c r="H97" s="137"/>
      <c r="I97" s="137"/>
      <c r="J97" s="157"/>
      <c r="K97" s="157"/>
      <c r="L97" s="157"/>
      <c r="M97" s="157"/>
      <c r="N97" s="157"/>
      <c r="O97" s="157"/>
      <c r="P97" s="157"/>
      <c r="Q97" s="157"/>
      <c r="R97" s="157"/>
      <c r="S97" s="157"/>
      <c r="T97" s="157"/>
      <c r="U97" s="157"/>
      <c r="V97"/>
      <c r="W97"/>
      <c r="X97"/>
      <c r="Y97"/>
      <c r="Z97"/>
      <c r="AA97"/>
      <c r="AB97"/>
      <c r="AC97"/>
      <c r="AD97"/>
      <c r="AE97"/>
      <c r="AF97"/>
      <c r="AG97"/>
    </row>
    <row r="98" spans="1:33">
      <c r="A98" s="1118"/>
      <c r="B98" s="1118" t="s">
        <v>1576</v>
      </c>
      <c r="C98" s="381" t="s">
        <v>1255</v>
      </c>
      <c r="D98" s="502">
        <v>61463959.439999998</v>
      </c>
      <c r="E98" s="679">
        <v>72657916.549999997</v>
      </c>
      <c r="F98" s="483"/>
      <c r="G98" s="137"/>
      <c r="H98" s="137"/>
      <c r="I98" s="137"/>
      <c r="J98" s="157"/>
      <c r="K98" s="157"/>
      <c r="L98" s="157"/>
      <c r="M98" s="157"/>
      <c r="N98" s="157"/>
      <c r="O98" s="157"/>
      <c r="P98" s="157"/>
      <c r="Q98" s="157"/>
      <c r="R98" s="157"/>
      <c r="S98" s="157"/>
      <c r="T98" s="157"/>
      <c r="U98" s="157"/>
      <c r="V98"/>
      <c r="W98"/>
      <c r="X98"/>
      <c r="Y98"/>
      <c r="Z98"/>
      <c r="AA98"/>
      <c r="AB98"/>
      <c r="AC98"/>
      <c r="AD98"/>
      <c r="AE98"/>
      <c r="AF98"/>
      <c r="AG98"/>
    </row>
    <row r="99" spans="1:33">
      <c r="A99" s="1118"/>
      <c r="B99" s="1118"/>
      <c r="C99" s="378" t="s">
        <v>1600</v>
      </c>
      <c r="D99" s="378">
        <v>0</v>
      </c>
      <c r="E99" s="769">
        <v>0</v>
      </c>
      <c r="F99" s="483"/>
      <c r="G99" s="137"/>
      <c r="H99" s="137"/>
      <c r="I99" s="137"/>
      <c r="J99" s="157"/>
      <c r="K99" s="157"/>
      <c r="L99" s="157"/>
      <c r="M99" s="157"/>
      <c r="N99" s="157"/>
      <c r="O99" s="157"/>
      <c r="P99" s="157"/>
      <c r="Q99" s="157"/>
      <c r="R99" s="157"/>
      <c r="S99" s="157"/>
      <c r="T99" s="157"/>
      <c r="U99" s="157"/>
      <c r="V99"/>
      <c r="W99"/>
      <c r="X99"/>
      <c r="Y99"/>
      <c r="Z99"/>
      <c r="AA99"/>
      <c r="AB99"/>
      <c r="AC99"/>
      <c r="AD99"/>
      <c r="AE99"/>
      <c r="AF99"/>
      <c r="AG99"/>
    </row>
    <row r="100" spans="1:33">
      <c r="A100" s="1118"/>
      <c r="B100" s="1118"/>
      <c r="C100" s="378" t="s">
        <v>1601</v>
      </c>
      <c r="D100" s="506">
        <v>60222326.109999999</v>
      </c>
      <c r="E100" s="683">
        <v>71190360.370000005</v>
      </c>
      <c r="F100" s="483"/>
      <c r="G100" s="137"/>
      <c r="H100" s="137"/>
      <c r="I100" s="137"/>
      <c r="J100" s="157"/>
      <c r="K100" s="157"/>
      <c r="L100" s="157"/>
      <c r="M100" s="157"/>
      <c r="N100" s="157"/>
      <c r="O100" s="157"/>
      <c r="P100" s="157"/>
      <c r="Q100" s="157"/>
      <c r="R100" s="157"/>
      <c r="S100" s="157"/>
      <c r="T100" s="157"/>
      <c r="U100" s="157"/>
      <c r="V100"/>
      <c r="W100"/>
      <c r="X100"/>
      <c r="Y100"/>
      <c r="Z100"/>
      <c r="AA100"/>
      <c r="AB100"/>
      <c r="AC100"/>
      <c r="AD100"/>
      <c r="AE100"/>
      <c r="AF100"/>
      <c r="AG100"/>
    </row>
    <row r="101" spans="1:33">
      <c r="A101" s="1118"/>
      <c r="B101" s="1118"/>
      <c r="C101" s="378" t="s">
        <v>1602</v>
      </c>
      <c r="D101" s="506">
        <v>1241633.33</v>
      </c>
      <c r="E101" s="683">
        <v>1467556.19</v>
      </c>
      <c r="F101" s="483"/>
      <c r="G101" s="137"/>
      <c r="H101" s="137"/>
      <c r="I101" s="137"/>
      <c r="J101" s="157"/>
      <c r="K101" s="157"/>
      <c r="L101" s="157"/>
      <c r="M101" s="157"/>
      <c r="N101" s="157"/>
      <c r="O101" s="157"/>
      <c r="P101" s="157"/>
      <c r="Q101" s="157"/>
      <c r="R101" s="157"/>
      <c r="S101" s="157"/>
      <c r="T101" s="157"/>
      <c r="U101" s="157"/>
      <c r="V101"/>
      <c r="W101"/>
      <c r="X101"/>
      <c r="Y101"/>
      <c r="Z101"/>
      <c r="AA101"/>
      <c r="AB101"/>
      <c r="AC101"/>
      <c r="AD101"/>
      <c r="AE101"/>
      <c r="AF101"/>
      <c r="AG101"/>
    </row>
    <row r="102" spans="1:33">
      <c r="A102" s="1118"/>
      <c r="B102" s="1118" t="s">
        <v>1578</v>
      </c>
      <c r="C102" s="381" t="s">
        <v>1255</v>
      </c>
      <c r="D102" s="502">
        <v>214912.12</v>
      </c>
      <c r="E102" s="679">
        <v>217195.83</v>
      </c>
      <c r="F102" s="483"/>
      <c r="G102" s="137"/>
      <c r="H102" s="137"/>
      <c r="I102" s="137"/>
      <c r="J102" s="157"/>
      <c r="K102" s="157"/>
      <c r="L102" s="157"/>
      <c r="M102" s="157"/>
      <c r="N102" s="157"/>
      <c r="O102" s="157"/>
      <c r="P102" s="157"/>
      <c r="Q102" s="157"/>
      <c r="R102" s="157"/>
      <c r="S102" s="157"/>
      <c r="T102" s="157"/>
      <c r="U102" s="157"/>
      <c r="V102"/>
      <c r="W102"/>
      <c r="X102"/>
      <c r="Y102"/>
      <c r="Z102"/>
      <c r="AA102"/>
      <c r="AB102"/>
      <c r="AC102"/>
      <c r="AD102"/>
      <c r="AE102"/>
      <c r="AF102"/>
      <c r="AG102"/>
    </row>
    <row r="103" spans="1:33">
      <c r="A103" s="1118"/>
      <c r="B103" s="1118"/>
      <c r="C103" s="378" t="s">
        <v>1578</v>
      </c>
      <c r="D103" s="506">
        <v>214912.12</v>
      </c>
      <c r="E103" s="683">
        <v>217195.83</v>
      </c>
      <c r="F103" s="483"/>
      <c r="G103" s="137"/>
      <c r="H103" s="137"/>
      <c r="I103" s="137"/>
      <c r="J103" s="157"/>
      <c r="K103" s="157"/>
      <c r="L103" s="157"/>
      <c r="M103" s="157"/>
      <c r="N103" s="157"/>
      <c r="O103" s="157"/>
      <c r="P103" s="157"/>
      <c r="Q103" s="157"/>
      <c r="R103" s="157"/>
      <c r="S103" s="157"/>
      <c r="T103" s="157"/>
      <c r="U103" s="157"/>
      <c r="V103"/>
      <c r="W103"/>
      <c r="X103"/>
      <c r="Y103"/>
      <c r="Z103"/>
      <c r="AA103"/>
      <c r="AB103"/>
      <c r="AC103"/>
      <c r="AD103"/>
      <c r="AE103"/>
      <c r="AF103"/>
      <c r="AG103"/>
    </row>
    <row r="104" spans="1:33">
      <c r="A104" s="1118"/>
      <c r="B104" s="1118" t="s">
        <v>1583</v>
      </c>
      <c r="C104" s="381" t="s">
        <v>1255</v>
      </c>
      <c r="D104" s="381">
        <v>0</v>
      </c>
      <c r="E104" s="684">
        <v>0</v>
      </c>
      <c r="F104" s="483"/>
      <c r="G104" s="137"/>
      <c r="H104" s="137"/>
      <c r="I104" s="137"/>
      <c r="J104" s="157"/>
      <c r="K104" s="157"/>
      <c r="L104" s="157"/>
      <c r="M104" s="157"/>
      <c r="N104" s="157"/>
      <c r="O104" s="157"/>
      <c r="P104" s="157"/>
      <c r="Q104" s="157"/>
      <c r="R104" s="157"/>
      <c r="S104" s="157"/>
      <c r="T104" s="157"/>
      <c r="U104" s="157"/>
      <c r="V104"/>
      <c r="W104"/>
      <c r="X104"/>
      <c r="Y104"/>
      <c r="Z104"/>
      <c r="AA104"/>
      <c r="AB104"/>
      <c r="AC104"/>
      <c r="AD104"/>
      <c r="AE104"/>
      <c r="AF104"/>
      <c r="AG104"/>
    </row>
    <row r="105" spans="1:33">
      <c r="A105" s="1118"/>
      <c r="B105" s="1118"/>
      <c r="C105" s="378" t="s">
        <v>1583</v>
      </c>
      <c r="D105" s="378">
        <v>0</v>
      </c>
      <c r="E105" s="769">
        <v>0</v>
      </c>
      <c r="F105" s="483"/>
      <c r="G105" s="137"/>
      <c r="H105" s="137"/>
      <c r="I105" s="137"/>
      <c r="J105" s="157"/>
      <c r="K105" s="157"/>
      <c r="L105" s="157"/>
      <c r="M105" s="157"/>
      <c r="N105" s="157"/>
      <c r="O105" s="157"/>
      <c r="P105" s="157"/>
      <c r="Q105" s="157"/>
      <c r="R105" s="157"/>
      <c r="S105" s="157"/>
      <c r="T105" s="157"/>
      <c r="U105" s="157"/>
      <c r="V105"/>
      <c r="W105"/>
      <c r="X105"/>
      <c r="Y105"/>
      <c r="Z105"/>
      <c r="AA105"/>
      <c r="AB105"/>
      <c r="AC105"/>
      <c r="AD105"/>
      <c r="AE105"/>
      <c r="AF105"/>
      <c r="AG105"/>
    </row>
    <row r="106" spans="1:33">
      <c r="A106" s="1118"/>
      <c r="B106" s="1118" t="s">
        <v>1579</v>
      </c>
      <c r="C106" s="381" t="s">
        <v>1255</v>
      </c>
      <c r="D106" s="502">
        <v>265745.14</v>
      </c>
      <c r="E106" s="679">
        <v>308585.61</v>
      </c>
      <c r="F106" s="483"/>
      <c r="G106" s="137"/>
      <c r="H106" s="137"/>
      <c r="I106" s="137"/>
      <c r="J106" s="157"/>
      <c r="K106" s="157"/>
      <c r="L106" s="157"/>
      <c r="M106" s="157"/>
      <c r="N106" s="157"/>
      <c r="O106" s="157"/>
      <c r="P106" s="157"/>
      <c r="Q106" s="157"/>
      <c r="R106" s="157"/>
      <c r="S106" s="157"/>
      <c r="T106" s="157"/>
      <c r="U106" s="157"/>
      <c r="V106"/>
      <c r="W106"/>
      <c r="X106"/>
      <c r="Y106"/>
      <c r="Z106"/>
      <c r="AA106"/>
      <c r="AB106"/>
      <c r="AC106"/>
      <c r="AD106"/>
      <c r="AE106"/>
      <c r="AF106"/>
      <c r="AG106"/>
    </row>
    <row r="107" spans="1:33">
      <c r="A107" s="1118"/>
      <c r="B107" s="1118"/>
      <c r="C107" s="378" t="s">
        <v>1603</v>
      </c>
      <c r="D107" s="506">
        <v>265745.14</v>
      </c>
      <c r="E107" s="683">
        <v>308585.61</v>
      </c>
      <c r="F107" s="483"/>
      <c r="G107" s="137"/>
      <c r="H107" s="137"/>
      <c r="I107" s="137"/>
      <c r="J107" s="157"/>
      <c r="K107" s="157"/>
      <c r="L107" s="157"/>
      <c r="M107" s="157"/>
      <c r="N107" s="157"/>
      <c r="O107" s="157"/>
      <c r="P107" s="157"/>
      <c r="Q107" s="157"/>
      <c r="R107" s="157"/>
      <c r="S107" s="157"/>
      <c r="T107" s="157"/>
      <c r="U107" s="157"/>
      <c r="V107"/>
      <c r="W107"/>
      <c r="X107"/>
      <c r="Y107"/>
      <c r="Z107"/>
      <c r="AA107"/>
      <c r="AB107"/>
      <c r="AC107"/>
      <c r="AD107"/>
      <c r="AE107"/>
      <c r="AF107"/>
      <c r="AG107"/>
    </row>
    <row r="108" spans="1:33">
      <c r="A108" s="1118"/>
      <c r="B108" s="1118"/>
      <c r="C108" s="378" t="s">
        <v>1604</v>
      </c>
      <c r="D108" s="378">
        <v>0</v>
      </c>
      <c r="E108" s="769">
        <v>0</v>
      </c>
      <c r="F108" s="483"/>
      <c r="G108" s="137"/>
      <c r="H108" s="137"/>
      <c r="I108" s="137"/>
      <c r="J108" s="157"/>
      <c r="K108" s="157"/>
      <c r="L108" s="157"/>
      <c r="M108" s="157"/>
      <c r="N108" s="157"/>
      <c r="O108" s="157"/>
      <c r="P108" s="157"/>
      <c r="Q108" s="157"/>
      <c r="R108" s="157"/>
      <c r="S108" s="157"/>
      <c r="T108" s="157"/>
      <c r="U108" s="157"/>
      <c r="V108"/>
      <c r="W108"/>
      <c r="X108"/>
      <c r="Y108"/>
      <c r="Z108"/>
      <c r="AA108"/>
      <c r="AB108"/>
      <c r="AC108"/>
      <c r="AD108"/>
      <c r="AE108"/>
      <c r="AF108"/>
      <c r="AG108"/>
    </row>
    <row r="109" spans="1:33">
      <c r="A109" s="1118"/>
      <c r="B109" s="1118" t="s">
        <v>1605</v>
      </c>
      <c r="C109" s="381" t="s">
        <v>1255</v>
      </c>
      <c r="D109" s="502">
        <v>3483691.95</v>
      </c>
      <c r="E109" s="679">
        <v>2137264.59</v>
      </c>
      <c r="F109" s="483"/>
      <c r="G109" s="137"/>
      <c r="H109" s="137"/>
      <c r="I109" s="137"/>
      <c r="J109" s="157"/>
      <c r="K109" s="157"/>
      <c r="L109" s="157"/>
      <c r="M109" s="157"/>
      <c r="N109" s="157"/>
      <c r="O109" s="157"/>
      <c r="P109" s="157"/>
      <c r="Q109" s="157"/>
      <c r="R109" s="157"/>
      <c r="S109" s="157"/>
      <c r="T109" s="157"/>
      <c r="U109" s="157"/>
      <c r="V109"/>
      <c r="W109"/>
      <c r="X109"/>
      <c r="Y109"/>
      <c r="Z109"/>
      <c r="AA109"/>
      <c r="AB109"/>
      <c r="AC109"/>
      <c r="AD109"/>
      <c r="AE109"/>
      <c r="AF109"/>
      <c r="AG109"/>
    </row>
    <row r="110" spans="1:33">
      <c r="A110" s="1118"/>
      <c r="B110" s="1118"/>
      <c r="C110" s="378" t="s">
        <v>1606</v>
      </c>
      <c r="D110" s="378">
        <v>0</v>
      </c>
      <c r="E110" s="769">
        <v>0</v>
      </c>
      <c r="F110" s="483"/>
      <c r="G110" s="137"/>
      <c r="H110" s="137"/>
      <c r="I110" s="137"/>
      <c r="J110" s="157"/>
      <c r="K110" s="157"/>
      <c r="L110" s="157"/>
      <c r="M110" s="157"/>
      <c r="N110" s="157"/>
      <c r="O110" s="157"/>
      <c r="P110" s="157"/>
      <c r="Q110" s="157"/>
      <c r="R110" s="157"/>
      <c r="S110" s="157"/>
      <c r="T110" s="157"/>
      <c r="U110" s="157"/>
      <c r="V110"/>
      <c r="W110"/>
      <c r="X110"/>
      <c r="Y110"/>
      <c r="Z110"/>
      <c r="AA110"/>
      <c r="AB110"/>
      <c r="AC110"/>
      <c r="AD110"/>
      <c r="AE110"/>
      <c r="AF110"/>
      <c r="AG110"/>
    </row>
    <row r="111" spans="1:33">
      <c r="A111" s="1118"/>
      <c r="B111" s="1118"/>
      <c r="C111" s="378" t="s">
        <v>1584</v>
      </c>
      <c r="D111" s="378">
        <v>0</v>
      </c>
      <c r="E111" s="769">
        <v>0</v>
      </c>
      <c r="F111" s="483"/>
      <c r="G111" s="137"/>
      <c r="H111" s="137"/>
      <c r="I111" s="137"/>
      <c r="J111" s="157"/>
      <c r="K111" s="157"/>
      <c r="L111" s="157"/>
      <c r="M111" s="157"/>
      <c r="N111" s="157"/>
      <c r="O111" s="157"/>
      <c r="P111" s="157"/>
      <c r="Q111" s="157"/>
      <c r="R111" s="157"/>
      <c r="S111" s="157"/>
      <c r="T111" s="157"/>
      <c r="U111" s="157"/>
      <c r="V111"/>
      <c r="W111"/>
      <c r="X111"/>
      <c r="Y111"/>
      <c r="Z111"/>
      <c r="AA111"/>
      <c r="AB111"/>
      <c r="AC111"/>
      <c r="AD111"/>
      <c r="AE111"/>
      <c r="AF111"/>
      <c r="AG111"/>
    </row>
    <row r="112" spans="1:33">
      <c r="A112" s="1118"/>
      <c r="B112" s="1118"/>
      <c r="C112" s="378" t="s">
        <v>1580</v>
      </c>
      <c r="D112" s="506">
        <v>3483691.95</v>
      </c>
      <c r="E112" s="683">
        <v>2137264.59</v>
      </c>
      <c r="F112" s="483"/>
      <c r="G112" s="137"/>
      <c r="H112" s="137"/>
      <c r="I112" s="137"/>
      <c r="J112" s="157"/>
      <c r="K112" s="157"/>
      <c r="L112" s="157"/>
      <c r="M112" s="157"/>
      <c r="N112" s="157"/>
      <c r="O112" s="157"/>
      <c r="P112" s="157"/>
      <c r="Q112" s="157"/>
      <c r="R112" s="157"/>
      <c r="S112" s="157"/>
      <c r="T112" s="157"/>
      <c r="U112" s="157"/>
      <c r="V112"/>
      <c r="W112"/>
      <c r="X112"/>
      <c r="Y112"/>
      <c r="Z112"/>
      <c r="AA112"/>
      <c r="AB112"/>
      <c r="AC112"/>
      <c r="AD112"/>
      <c r="AE112"/>
      <c r="AF112"/>
      <c r="AG112"/>
    </row>
    <row r="113" spans="1:33">
      <c r="A113" s="1118"/>
      <c r="B113" s="1118" t="s">
        <v>1607</v>
      </c>
      <c r="C113" s="381" t="s">
        <v>1255</v>
      </c>
      <c r="D113" s="502">
        <v>10602</v>
      </c>
      <c r="E113" s="679">
        <v>4560</v>
      </c>
      <c r="F113" s="483"/>
      <c r="G113" s="137"/>
      <c r="H113" s="137"/>
      <c r="I113" s="137"/>
      <c r="J113" s="157"/>
      <c r="K113" s="157"/>
      <c r="L113" s="157"/>
      <c r="M113" s="157"/>
      <c r="N113" s="157"/>
      <c r="O113" s="157"/>
      <c r="P113" s="157"/>
      <c r="Q113" s="157"/>
      <c r="R113" s="157"/>
      <c r="S113" s="157"/>
      <c r="T113" s="157"/>
      <c r="U113" s="157"/>
      <c r="V113"/>
      <c r="W113"/>
      <c r="X113"/>
      <c r="Y113"/>
      <c r="Z113"/>
      <c r="AA113"/>
      <c r="AB113"/>
      <c r="AC113"/>
      <c r="AD113"/>
      <c r="AE113"/>
      <c r="AF113"/>
      <c r="AG113"/>
    </row>
    <row r="114" spans="1:33">
      <c r="A114" s="1118"/>
      <c r="B114" s="1118"/>
      <c r="C114" s="378" t="s">
        <v>1608</v>
      </c>
      <c r="D114" s="378">
        <v>0</v>
      </c>
      <c r="E114" s="769">
        <v>0</v>
      </c>
      <c r="F114" s="483"/>
      <c r="G114" s="137"/>
      <c r="H114" s="137"/>
      <c r="I114" s="137"/>
      <c r="J114" s="157"/>
      <c r="K114" s="157"/>
      <c r="L114" s="157"/>
      <c r="M114" s="157"/>
      <c r="N114" s="157"/>
      <c r="O114" s="157"/>
      <c r="P114" s="157"/>
      <c r="Q114" s="157"/>
      <c r="R114" s="157"/>
      <c r="S114" s="157"/>
      <c r="T114" s="157"/>
      <c r="U114" s="157"/>
      <c r="V114"/>
      <c r="W114"/>
      <c r="X114"/>
      <c r="Y114"/>
      <c r="Z114"/>
      <c r="AA114"/>
      <c r="AB114"/>
      <c r="AC114"/>
      <c r="AD114"/>
      <c r="AE114"/>
      <c r="AF114"/>
      <c r="AG114"/>
    </row>
    <row r="115" spans="1:33">
      <c r="A115" s="1118"/>
      <c r="B115" s="1118"/>
      <c r="C115" s="378" t="s">
        <v>1609</v>
      </c>
      <c r="D115" s="506">
        <v>10602</v>
      </c>
      <c r="E115" s="683">
        <v>4560</v>
      </c>
      <c r="F115" s="483"/>
      <c r="G115" s="137"/>
      <c r="H115" s="137"/>
      <c r="I115" s="137"/>
      <c r="J115" s="157"/>
      <c r="K115" s="157"/>
      <c r="L115" s="157"/>
      <c r="M115" s="157"/>
      <c r="N115" s="157"/>
      <c r="O115" s="157"/>
      <c r="P115" s="157"/>
      <c r="Q115" s="157"/>
      <c r="R115" s="157"/>
      <c r="S115" s="157"/>
      <c r="T115" s="157"/>
      <c r="U115" s="157"/>
      <c r="V115"/>
      <c r="W115"/>
      <c r="X115"/>
      <c r="Y115"/>
      <c r="Z115"/>
      <c r="AA115"/>
      <c r="AB115"/>
      <c r="AC115"/>
      <c r="AD115"/>
      <c r="AE115"/>
      <c r="AF115"/>
      <c r="AG115"/>
    </row>
    <row r="116" spans="1:33">
      <c r="A116" s="1118"/>
      <c r="B116" s="1118"/>
      <c r="C116" s="378" t="s">
        <v>1610</v>
      </c>
      <c r="D116" s="378">
        <v>0</v>
      </c>
      <c r="E116" s="769">
        <v>0</v>
      </c>
      <c r="F116" s="483"/>
      <c r="G116" s="137"/>
      <c r="H116" s="137"/>
      <c r="I116" s="137"/>
      <c r="J116" s="157"/>
      <c r="K116" s="157"/>
      <c r="L116" s="157"/>
      <c r="M116" s="157"/>
      <c r="N116" s="157"/>
      <c r="O116" s="157"/>
      <c r="P116" s="157"/>
      <c r="Q116" s="157"/>
      <c r="R116" s="157"/>
      <c r="S116" s="157"/>
      <c r="T116" s="157"/>
      <c r="U116" s="157"/>
      <c r="V116"/>
      <c r="W116"/>
      <c r="X116"/>
      <c r="Y116"/>
      <c r="Z116"/>
      <c r="AA116"/>
      <c r="AB116"/>
      <c r="AC116"/>
      <c r="AD116"/>
      <c r="AE116"/>
      <c r="AF116"/>
      <c r="AG116"/>
    </row>
    <row r="117" spans="1:33">
      <c r="A117" s="1118"/>
      <c r="B117" s="1118" t="s">
        <v>1582</v>
      </c>
      <c r="C117" s="381" t="s">
        <v>1255</v>
      </c>
      <c r="D117" s="502">
        <v>8791.11</v>
      </c>
      <c r="E117" s="679">
        <v>7835.56</v>
      </c>
      <c r="F117" s="483"/>
      <c r="G117" s="137"/>
      <c r="H117" s="137"/>
      <c r="I117" s="137"/>
      <c r="J117" s="157"/>
      <c r="K117" s="157"/>
      <c r="L117" s="157"/>
      <c r="M117" s="157"/>
      <c r="N117" s="157"/>
      <c r="O117" s="157"/>
      <c r="P117" s="157"/>
      <c r="Q117" s="157"/>
      <c r="R117" s="157"/>
      <c r="S117" s="157"/>
      <c r="T117" s="157"/>
      <c r="U117" s="157"/>
      <c r="V117"/>
      <c r="W117"/>
      <c r="X117"/>
      <c r="Y117"/>
      <c r="Z117"/>
      <c r="AA117"/>
      <c r="AB117"/>
      <c r="AC117"/>
      <c r="AD117"/>
      <c r="AE117"/>
      <c r="AF117"/>
      <c r="AG117"/>
    </row>
    <row r="118" spans="1:33">
      <c r="A118" s="1118"/>
      <c r="B118" s="1118"/>
      <c r="C118" s="378" t="s">
        <v>1582</v>
      </c>
      <c r="D118" s="506">
        <v>8791.11</v>
      </c>
      <c r="E118" s="683">
        <v>7835.56</v>
      </c>
      <c r="F118" s="483"/>
      <c r="G118" s="137"/>
      <c r="H118" s="137"/>
      <c r="I118" s="137"/>
      <c r="J118" s="157"/>
      <c r="K118" s="157"/>
      <c r="L118" s="157"/>
      <c r="M118" s="157"/>
      <c r="N118" s="157"/>
      <c r="O118" s="157"/>
      <c r="P118" s="157"/>
      <c r="Q118" s="157"/>
      <c r="R118" s="157"/>
      <c r="S118" s="157"/>
      <c r="T118" s="157"/>
      <c r="U118" s="157"/>
      <c r="V118"/>
      <c r="W118"/>
      <c r="X118"/>
      <c r="Y118"/>
      <c r="Z118"/>
      <c r="AA118"/>
      <c r="AB118"/>
      <c r="AC118"/>
      <c r="AD118"/>
      <c r="AE118"/>
      <c r="AF118"/>
      <c r="AG118"/>
    </row>
    <row r="119" spans="1:33">
      <c r="A119" s="1118" t="s">
        <v>1248</v>
      </c>
      <c r="B119" s="1111" t="s">
        <v>1255</v>
      </c>
      <c r="C119" s="1111"/>
      <c r="D119" s="502">
        <v>218939033.40000001</v>
      </c>
      <c r="E119" s="679">
        <v>322474135.68000001</v>
      </c>
      <c r="F119" s="483"/>
      <c r="G119" s="137"/>
      <c r="H119" s="137"/>
      <c r="I119" s="137"/>
      <c r="J119" s="157"/>
      <c r="K119" s="157"/>
      <c r="L119" s="157"/>
      <c r="M119" s="157"/>
      <c r="N119" s="157"/>
      <c r="O119" s="157"/>
      <c r="P119" s="157"/>
      <c r="Q119" s="157"/>
      <c r="R119" s="157"/>
      <c r="S119" s="157"/>
      <c r="T119" s="157"/>
      <c r="U119" s="157"/>
      <c r="V119"/>
      <c r="W119"/>
      <c r="X119"/>
      <c r="Y119"/>
      <c r="Z119"/>
      <c r="AA119"/>
      <c r="AB119"/>
      <c r="AC119"/>
      <c r="AD119"/>
      <c r="AE119"/>
      <c r="AF119"/>
      <c r="AG119"/>
    </row>
    <row r="120" spans="1:33">
      <c r="A120" s="1118"/>
      <c r="B120" s="1118" t="s">
        <v>1575</v>
      </c>
      <c r="C120" s="381" t="s">
        <v>1255</v>
      </c>
      <c r="D120" s="381">
        <v>7.54</v>
      </c>
      <c r="E120" s="684">
        <v>17.690000000000001</v>
      </c>
      <c r="F120" s="483"/>
      <c r="G120" s="137"/>
      <c r="H120" s="137"/>
      <c r="I120" s="137"/>
      <c r="J120" s="157"/>
      <c r="K120" s="157"/>
      <c r="L120" s="157"/>
      <c r="M120" s="157"/>
      <c r="N120" s="157"/>
      <c r="O120" s="157"/>
      <c r="P120" s="157"/>
      <c r="Q120" s="157"/>
      <c r="R120" s="157"/>
      <c r="S120" s="157"/>
      <c r="T120" s="157"/>
      <c r="U120" s="157"/>
      <c r="V120"/>
      <c r="W120"/>
      <c r="X120"/>
      <c r="Y120"/>
      <c r="Z120"/>
      <c r="AA120"/>
      <c r="AB120"/>
      <c r="AC120"/>
      <c r="AD120"/>
      <c r="AE120"/>
      <c r="AF120"/>
      <c r="AG120"/>
    </row>
    <row r="121" spans="1:33">
      <c r="A121" s="1118"/>
      <c r="B121" s="1118"/>
      <c r="C121" s="378" t="s">
        <v>1575</v>
      </c>
      <c r="D121" s="378">
        <v>7.54</v>
      </c>
      <c r="E121" s="769">
        <v>17.690000000000001</v>
      </c>
      <c r="F121" s="483"/>
      <c r="G121" s="137"/>
      <c r="H121" s="137"/>
      <c r="I121" s="137"/>
      <c r="J121" s="157"/>
      <c r="K121" s="157"/>
      <c r="L121" s="157"/>
      <c r="M121" s="157"/>
      <c r="N121" s="157"/>
      <c r="O121" s="157"/>
      <c r="P121" s="157"/>
      <c r="Q121" s="157"/>
      <c r="R121" s="157"/>
      <c r="S121" s="157"/>
      <c r="T121" s="157"/>
      <c r="U121" s="157"/>
      <c r="V121"/>
      <c r="W121"/>
      <c r="X121"/>
      <c r="Y121"/>
      <c r="Z121"/>
      <c r="AA121"/>
      <c r="AB121"/>
      <c r="AC121"/>
      <c r="AD121"/>
      <c r="AE121"/>
      <c r="AF121"/>
      <c r="AG121"/>
    </row>
    <row r="122" spans="1:33">
      <c r="A122" s="1118"/>
      <c r="B122" s="1118" t="s">
        <v>1576</v>
      </c>
      <c r="C122" s="381" t="s">
        <v>1255</v>
      </c>
      <c r="D122" s="502">
        <v>212427594.44</v>
      </c>
      <c r="E122" s="679">
        <v>312758966.11000001</v>
      </c>
      <c r="F122" s="483"/>
      <c r="G122" s="137"/>
      <c r="H122" s="137"/>
      <c r="I122" s="137"/>
      <c r="J122" s="157"/>
      <c r="K122" s="157"/>
      <c r="L122" s="157"/>
      <c r="M122" s="157"/>
      <c r="N122" s="157"/>
      <c r="O122" s="157"/>
      <c r="P122" s="157"/>
      <c r="Q122" s="157"/>
      <c r="R122" s="157"/>
      <c r="S122" s="157"/>
      <c r="T122" s="157"/>
      <c r="U122" s="157"/>
      <c r="V122"/>
      <c r="W122"/>
      <c r="X122"/>
      <c r="Y122"/>
      <c r="Z122"/>
      <c r="AA122"/>
      <c r="AB122"/>
      <c r="AC122"/>
      <c r="AD122"/>
      <c r="AE122"/>
      <c r="AF122"/>
      <c r="AG122"/>
    </row>
    <row r="123" spans="1:33">
      <c r="A123" s="1118"/>
      <c r="B123" s="1118"/>
      <c r="C123" s="378" t="s">
        <v>1600</v>
      </c>
      <c r="D123" s="506">
        <v>48709234.020000003</v>
      </c>
      <c r="E123" s="683">
        <v>75819060.650000006</v>
      </c>
      <c r="F123" s="483"/>
      <c r="G123" s="137"/>
      <c r="H123" s="137"/>
      <c r="I123" s="137"/>
      <c r="J123" s="157"/>
      <c r="K123" s="157"/>
      <c r="L123" s="157"/>
      <c r="M123" s="157"/>
      <c r="N123" s="157"/>
      <c r="O123" s="157"/>
      <c r="P123" s="157"/>
      <c r="Q123" s="157"/>
      <c r="R123" s="157"/>
      <c r="S123" s="157"/>
      <c r="T123" s="157"/>
      <c r="U123" s="157"/>
      <c r="V123"/>
      <c r="W123"/>
      <c r="X123"/>
      <c r="Y123"/>
      <c r="Z123"/>
      <c r="AA123"/>
      <c r="AB123"/>
      <c r="AC123"/>
      <c r="AD123"/>
      <c r="AE123"/>
      <c r="AF123"/>
      <c r="AG123"/>
    </row>
    <row r="124" spans="1:33">
      <c r="A124" s="1118"/>
      <c r="B124" s="1118"/>
      <c r="C124" s="378" t="s">
        <v>1601</v>
      </c>
      <c r="D124" s="506">
        <v>131195431.92</v>
      </c>
      <c r="E124" s="683">
        <v>219760907.43000001</v>
      </c>
      <c r="F124" s="483"/>
      <c r="G124" s="137"/>
      <c r="H124" s="137"/>
      <c r="I124" s="137"/>
      <c r="J124" s="157"/>
      <c r="K124" s="157"/>
      <c r="L124" s="157"/>
      <c r="M124" s="157"/>
      <c r="N124" s="157"/>
      <c r="O124" s="157"/>
      <c r="P124" s="157"/>
      <c r="Q124" s="157"/>
      <c r="R124" s="157"/>
      <c r="S124" s="157"/>
      <c r="T124" s="157"/>
      <c r="U124" s="157"/>
      <c r="V124"/>
      <c r="W124"/>
      <c r="X124"/>
      <c r="Y124"/>
      <c r="Z124"/>
      <c r="AA124"/>
      <c r="AB124"/>
      <c r="AC124"/>
      <c r="AD124"/>
      <c r="AE124"/>
      <c r="AF124"/>
      <c r="AG124"/>
    </row>
    <row r="125" spans="1:33">
      <c r="A125" s="1118"/>
      <c r="B125" s="1118"/>
      <c r="C125" s="378" t="s">
        <v>1602</v>
      </c>
      <c r="D125" s="506">
        <v>32522928.510000002</v>
      </c>
      <c r="E125" s="683">
        <v>17178998.030000001</v>
      </c>
      <c r="F125" s="483"/>
      <c r="G125" s="137"/>
      <c r="H125" s="137"/>
      <c r="I125" s="137"/>
      <c r="J125" s="157"/>
      <c r="K125" s="157"/>
      <c r="L125" s="157"/>
      <c r="M125" s="157"/>
      <c r="N125" s="157"/>
      <c r="O125" s="157"/>
      <c r="P125" s="157"/>
      <c r="Q125" s="157"/>
      <c r="R125" s="157"/>
      <c r="S125" s="157"/>
      <c r="T125" s="157"/>
      <c r="U125" s="157"/>
      <c r="V125"/>
      <c r="W125"/>
      <c r="X125"/>
      <c r="Y125"/>
      <c r="Z125"/>
      <c r="AA125"/>
      <c r="AB125"/>
      <c r="AC125"/>
      <c r="AD125"/>
      <c r="AE125"/>
      <c r="AF125"/>
      <c r="AG125"/>
    </row>
    <row r="126" spans="1:33">
      <c r="A126" s="1118"/>
      <c r="B126" s="1118" t="s">
        <v>1578</v>
      </c>
      <c r="C126" s="381" t="s">
        <v>1255</v>
      </c>
      <c r="D126" s="502">
        <v>46489.19</v>
      </c>
      <c r="E126" s="679">
        <v>65686.240000000005</v>
      </c>
      <c r="F126" s="483"/>
      <c r="G126" s="137"/>
      <c r="H126" s="137"/>
      <c r="I126" s="137"/>
      <c r="J126" s="157"/>
      <c r="K126" s="157"/>
      <c r="L126" s="157"/>
      <c r="M126" s="157"/>
      <c r="N126" s="157"/>
      <c r="O126" s="157"/>
      <c r="P126" s="157"/>
      <c r="Q126" s="157"/>
      <c r="R126" s="157"/>
      <c r="S126" s="157"/>
      <c r="T126" s="157"/>
      <c r="U126" s="157"/>
      <c r="V126"/>
      <c r="W126"/>
      <c r="X126"/>
      <c r="Y126"/>
      <c r="Z126"/>
      <c r="AA126"/>
      <c r="AB126"/>
      <c r="AC126"/>
      <c r="AD126"/>
      <c r="AE126"/>
      <c r="AF126"/>
      <c r="AG126"/>
    </row>
    <row r="127" spans="1:33">
      <c r="A127" s="1118"/>
      <c r="B127" s="1118"/>
      <c r="C127" s="378" t="s">
        <v>1578</v>
      </c>
      <c r="D127" s="506">
        <v>46489.19</v>
      </c>
      <c r="E127" s="683">
        <v>65686.240000000005</v>
      </c>
      <c r="F127" s="483"/>
      <c r="G127" s="137"/>
      <c r="H127" s="137"/>
      <c r="I127" s="137"/>
      <c r="J127" s="157"/>
      <c r="K127" s="157"/>
      <c r="L127" s="157"/>
      <c r="M127" s="157"/>
      <c r="N127" s="157"/>
      <c r="O127" s="157"/>
      <c r="P127" s="157"/>
      <c r="Q127" s="157"/>
      <c r="R127" s="157"/>
      <c r="S127" s="157"/>
      <c r="T127" s="157"/>
      <c r="U127" s="157"/>
      <c r="V127"/>
      <c r="W127"/>
      <c r="X127"/>
      <c r="Y127"/>
      <c r="Z127"/>
      <c r="AA127"/>
      <c r="AB127"/>
      <c r="AC127"/>
      <c r="AD127"/>
      <c r="AE127"/>
      <c r="AF127"/>
      <c r="AG127"/>
    </row>
    <row r="128" spans="1:33">
      <c r="A128" s="1118"/>
      <c r="B128" s="1118" t="s">
        <v>1583</v>
      </c>
      <c r="C128" s="381" t="s">
        <v>1255</v>
      </c>
      <c r="D128" s="502">
        <v>537500</v>
      </c>
      <c r="E128" s="679">
        <v>551041.67000000004</v>
      </c>
      <c r="F128" s="483"/>
      <c r="G128" s="137"/>
      <c r="H128" s="137"/>
      <c r="I128" s="137"/>
      <c r="J128" s="157"/>
      <c r="K128" s="157"/>
      <c r="L128" s="157"/>
      <c r="M128" s="157"/>
      <c r="N128" s="157"/>
      <c r="O128" s="157"/>
      <c r="P128" s="157"/>
      <c r="Q128" s="157"/>
      <c r="R128" s="157"/>
      <c r="S128" s="157"/>
      <c r="T128" s="157"/>
      <c r="U128" s="157"/>
      <c r="V128"/>
      <c r="W128"/>
      <c r="X128"/>
      <c r="Y128"/>
      <c r="Z128"/>
      <c r="AA128"/>
      <c r="AB128"/>
      <c r="AC128"/>
      <c r="AD128"/>
      <c r="AE128"/>
      <c r="AF128"/>
      <c r="AG128"/>
    </row>
    <row r="129" spans="1:33">
      <c r="A129" s="1118"/>
      <c r="B129" s="1118"/>
      <c r="C129" s="378" t="s">
        <v>1583</v>
      </c>
      <c r="D129" s="506">
        <v>537500</v>
      </c>
      <c r="E129" s="683">
        <v>551041.67000000004</v>
      </c>
      <c r="F129" s="483"/>
      <c r="G129" s="137"/>
      <c r="H129" s="137"/>
      <c r="I129" s="137"/>
      <c r="J129" s="157"/>
      <c r="K129" s="157"/>
      <c r="L129" s="157"/>
      <c r="M129" s="157"/>
      <c r="N129" s="157"/>
      <c r="O129" s="157"/>
      <c r="P129" s="157"/>
      <c r="Q129" s="157"/>
      <c r="R129" s="157"/>
      <c r="S129" s="157"/>
      <c r="T129" s="157"/>
      <c r="U129" s="157"/>
      <c r="V129"/>
      <c r="W129"/>
      <c r="X129"/>
      <c r="Y129"/>
      <c r="Z129"/>
      <c r="AA129"/>
      <c r="AB129"/>
      <c r="AC129"/>
      <c r="AD129"/>
      <c r="AE129"/>
      <c r="AF129"/>
      <c r="AG129"/>
    </row>
    <row r="130" spans="1:33">
      <c r="A130" s="1118"/>
      <c r="B130" s="1118" t="s">
        <v>1579</v>
      </c>
      <c r="C130" s="381" t="s">
        <v>1255</v>
      </c>
      <c r="D130" s="381">
        <v>642.5</v>
      </c>
      <c r="E130" s="684">
        <v>321.25</v>
      </c>
      <c r="F130" s="483"/>
      <c r="G130" s="137"/>
      <c r="H130" s="137"/>
      <c r="I130" s="137"/>
      <c r="J130" s="157"/>
      <c r="K130" s="157"/>
      <c r="L130" s="157"/>
      <c r="M130" s="157"/>
      <c r="N130" s="157"/>
      <c r="O130" s="157"/>
      <c r="P130" s="157"/>
      <c r="Q130" s="157"/>
      <c r="R130" s="157"/>
      <c r="S130" s="157"/>
      <c r="T130" s="157"/>
      <c r="U130" s="157"/>
      <c r="V130"/>
      <c r="W130"/>
      <c r="X130"/>
      <c r="Y130"/>
      <c r="Z130"/>
      <c r="AA130"/>
      <c r="AB130"/>
      <c r="AC130"/>
      <c r="AD130"/>
      <c r="AE130"/>
      <c r="AF130"/>
      <c r="AG130"/>
    </row>
    <row r="131" spans="1:33">
      <c r="A131" s="1118"/>
      <c r="B131" s="1118"/>
      <c r="C131" s="378" t="s">
        <v>1603</v>
      </c>
      <c r="D131" s="378">
        <v>642.5</v>
      </c>
      <c r="E131" s="769">
        <v>321.25</v>
      </c>
      <c r="F131" s="483"/>
      <c r="G131" s="137"/>
      <c r="H131" s="137"/>
      <c r="I131" s="137"/>
      <c r="J131" s="157"/>
      <c r="K131" s="157"/>
      <c r="L131" s="157"/>
      <c r="M131" s="157"/>
      <c r="N131" s="157"/>
      <c r="O131" s="157"/>
      <c r="P131" s="157"/>
      <c r="Q131" s="157"/>
      <c r="R131" s="157"/>
      <c r="S131" s="157"/>
      <c r="T131" s="157"/>
      <c r="U131" s="157"/>
      <c r="V131"/>
      <c r="W131"/>
      <c r="X131"/>
      <c r="Y131"/>
      <c r="Z131"/>
      <c r="AA131"/>
      <c r="AB131"/>
      <c r="AC131"/>
      <c r="AD131"/>
      <c r="AE131"/>
      <c r="AF131"/>
      <c r="AG131"/>
    </row>
    <row r="132" spans="1:33">
      <c r="A132" s="1118"/>
      <c r="B132" s="1118"/>
      <c r="C132" s="378" t="s">
        <v>1604</v>
      </c>
      <c r="D132" s="378">
        <v>0</v>
      </c>
      <c r="E132" s="769">
        <v>0</v>
      </c>
      <c r="F132" s="483"/>
      <c r="G132" s="137"/>
      <c r="H132" s="137"/>
      <c r="I132" s="137"/>
      <c r="J132" s="157"/>
      <c r="K132" s="157"/>
      <c r="L132" s="157"/>
      <c r="M132" s="157"/>
      <c r="N132" s="157"/>
      <c r="O132" s="157"/>
      <c r="P132" s="157"/>
      <c r="Q132" s="157"/>
      <c r="R132" s="157"/>
      <c r="S132" s="157"/>
      <c r="T132" s="157"/>
      <c r="U132" s="157"/>
      <c r="V132"/>
      <c r="W132"/>
      <c r="X132"/>
      <c r="Y132"/>
      <c r="Z132"/>
      <c r="AA132"/>
      <c r="AB132"/>
      <c r="AC132"/>
      <c r="AD132"/>
      <c r="AE132"/>
      <c r="AF132"/>
      <c r="AG132"/>
    </row>
    <row r="133" spans="1:33">
      <c r="A133" s="1118"/>
      <c r="B133" s="1118" t="s">
        <v>1605</v>
      </c>
      <c r="C133" s="381" t="s">
        <v>1255</v>
      </c>
      <c r="D133" s="502">
        <v>3369543.11</v>
      </c>
      <c r="E133" s="679">
        <v>5457723.5599999996</v>
      </c>
      <c r="F133" s="483"/>
      <c r="G133" s="137"/>
      <c r="H133" s="137"/>
      <c r="I133" s="137"/>
      <c r="J133" s="157"/>
      <c r="K133" s="157"/>
      <c r="L133" s="157"/>
      <c r="M133" s="157"/>
      <c r="N133" s="157"/>
      <c r="O133" s="157"/>
      <c r="P133" s="157"/>
      <c r="Q133" s="157"/>
      <c r="R133" s="157"/>
      <c r="S133" s="157"/>
      <c r="T133" s="157"/>
      <c r="U133" s="157"/>
      <c r="V133"/>
      <c r="W133"/>
      <c r="X133"/>
      <c r="Y133"/>
      <c r="Z133"/>
      <c r="AA133"/>
      <c r="AB133"/>
      <c r="AC133"/>
      <c r="AD133"/>
      <c r="AE133"/>
      <c r="AF133"/>
      <c r="AG133"/>
    </row>
    <row r="134" spans="1:33">
      <c r="A134" s="1118"/>
      <c r="B134" s="1118"/>
      <c r="C134" s="378" t="s">
        <v>1606</v>
      </c>
      <c r="D134" s="378">
        <v>0</v>
      </c>
      <c r="E134" s="769">
        <v>0</v>
      </c>
      <c r="F134" s="483"/>
      <c r="G134" s="137"/>
      <c r="H134" s="137"/>
      <c r="I134" s="137"/>
      <c r="J134" s="157"/>
      <c r="K134" s="157"/>
      <c r="L134" s="157"/>
      <c r="M134" s="157"/>
      <c r="N134" s="157"/>
      <c r="O134" s="157"/>
      <c r="P134" s="157"/>
      <c r="Q134" s="157"/>
      <c r="R134" s="157"/>
      <c r="S134" s="157"/>
      <c r="T134" s="157"/>
      <c r="U134" s="157"/>
      <c r="V134"/>
      <c r="W134"/>
      <c r="X134"/>
      <c r="Y134"/>
      <c r="Z134"/>
      <c r="AA134"/>
      <c r="AB134"/>
      <c r="AC134"/>
      <c r="AD134"/>
      <c r="AE134"/>
      <c r="AF134"/>
      <c r="AG134"/>
    </row>
    <row r="135" spans="1:33">
      <c r="A135" s="1118"/>
      <c r="B135" s="1118"/>
      <c r="C135" s="378" t="s">
        <v>1584</v>
      </c>
      <c r="D135" s="506">
        <v>2138246.67</v>
      </c>
      <c r="E135" s="683">
        <v>4274582.22</v>
      </c>
      <c r="F135" s="483"/>
      <c r="G135" s="137"/>
      <c r="H135" s="137"/>
      <c r="I135" s="137"/>
      <c r="J135" s="157"/>
      <c r="K135" s="157"/>
      <c r="L135" s="157"/>
      <c r="M135" s="157"/>
      <c r="N135" s="157"/>
      <c r="O135" s="157"/>
      <c r="P135" s="157"/>
      <c r="Q135" s="157"/>
      <c r="R135" s="157"/>
      <c r="S135" s="157"/>
      <c r="T135" s="157"/>
      <c r="U135" s="157"/>
      <c r="V135"/>
      <c r="W135"/>
      <c r="X135"/>
      <c r="Y135"/>
      <c r="Z135"/>
      <c r="AA135"/>
      <c r="AB135"/>
      <c r="AC135"/>
      <c r="AD135"/>
      <c r="AE135"/>
      <c r="AF135"/>
      <c r="AG135"/>
    </row>
    <row r="136" spans="1:33">
      <c r="A136" s="1118"/>
      <c r="B136" s="1118"/>
      <c r="C136" s="378" t="s">
        <v>1580</v>
      </c>
      <c r="D136" s="506">
        <v>1231296.44</v>
      </c>
      <c r="E136" s="683">
        <v>1183141.33</v>
      </c>
      <c r="F136" s="483"/>
      <c r="G136" s="137"/>
      <c r="H136" s="137"/>
      <c r="I136" s="137"/>
      <c r="J136" s="157"/>
      <c r="K136" s="157"/>
      <c r="L136" s="157"/>
      <c r="M136" s="157"/>
      <c r="N136" s="157"/>
      <c r="O136" s="157"/>
      <c r="P136" s="157"/>
      <c r="Q136" s="157"/>
      <c r="R136" s="157"/>
      <c r="S136" s="157"/>
      <c r="T136" s="157"/>
      <c r="U136" s="157"/>
      <c r="V136"/>
      <c r="W136"/>
      <c r="X136"/>
      <c r="Y136"/>
      <c r="Z136"/>
      <c r="AA136"/>
      <c r="AB136"/>
      <c r="AC136"/>
      <c r="AD136"/>
      <c r="AE136"/>
      <c r="AF136"/>
      <c r="AG136"/>
    </row>
    <row r="137" spans="1:33">
      <c r="A137" s="1118"/>
      <c r="B137" s="1118" t="s">
        <v>1607</v>
      </c>
      <c r="C137" s="381" t="s">
        <v>1255</v>
      </c>
      <c r="D137" s="502">
        <v>47585.5</v>
      </c>
      <c r="E137" s="679">
        <v>40992.5</v>
      </c>
      <c r="F137" s="483"/>
      <c r="G137" s="137"/>
      <c r="H137" s="137"/>
      <c r="I137" s="137"/>
      <c r="J137" s="157"/>
      <c r="K137" s="157"/>
      <c r="L137" s="157"/>
      <c r="M137" s="157"/>
      <c r="N137" s="157"/>
      <c r="O137" s="157"/>
      <c r="P137" s="157"/>
      <c r="Q137" s="157"/>
      <c r="R137" s="157"/>
      <c r="S137" s="157"/>
      <c r="T137" s="157"/>
      <c r="U137" s="157"/>
      <c r="V137"/>
      <c r="W137"/>
      <c r="X137"/>
      <c r="Y137"/>
      <c r="Z137"/>
      <c r="AA137"/>
      <c r="AB137"/>
      <c r="AC137"/>
      <c r="AD137"/>
      <c r="AE137"/>
      <c r="AF137"/>
      <c r="AG137"/>
    </row>
    <row r="138" spans="1:33">
      <c r="A138" s="1118"/>
      <c r="B138" s="1118"/>
      <c r="C138" s="378" t="s">
        <v>1608</v>
      </c>
      <c r="D138" s="378">
        <v>0</v>
      </c>
      <c r="E138" s="769">
        <v>0</v>
      </c>
      <c r="F138" s="483"/>
      <c r="G138" s="137"/>
      <c r="H138" s="137"/>
      <c r="I138" s="137"/>
      <c r="J138" s="157"/>
      <c r="K138" s="157"/>
      <c r="L138" s="157"/>
      <c r="M138" s="157"/>
      <c r="N138" s="157"/>
      <c r="O138" s="157"/>
      <c r="P138" s="157"/>
      <c r="Q138" s="157"/>
      <c r="R138" s="157"/>
      <c r="S138" s="157"/>
      <c r="T138" s="157"/>
      <c r="U138" s="157"/>
      <c r="V138"/>
      <c r="W138"/>
      <c r="X138"/>
      <c r="Y138"/>
      <c r="Z138"/>
      <c r="AA138"/>
      <c r="AB138"/>
      <c r="AC138"/>
      <c r="AD138"/>
      <c r="AE138"/>
      <c r="AF138"/>
      <c r="AG138"/>
    </row>
    <row r="139" spans="1:33">
      <c r="A139" s="1118"/>
      <c r="B139" s="1118"/>
      <c r="C139" s="378" t="s">
        <v>1609</v>
      </c>
      <c r="D139" s="506">
        <v>47585.5</v>
      </c>
      <c r="E139" s="683">
        <v>40992.5</v>
      </c>
      <c r="F139" s="483"/>
      <c r="G139" s="137"/>
      <c r="H139" s="137"/>
      <c r="I139" s="137"/>
      <c r="J139" s="157"/>
      <c r="K139" s="157"/>
      <c r="L139" s="157"/>
      <c r="M139" s="157"/>
      <c r="N139" s="157"/>
      <c r="O139" s="157"/>
      <c r="P139" s="157"/>
      <c r="Q139" s="157"/>
      <c r="R139" s="157"/>
      <c r="S139" s="157"/>
      <c r="T139" s="157"/>
      <c r="U139" s="157"/>
      <c r="V139"/>
      <c r="W139"/>
      <c r="X139"/>
      <c r="Y139"/>
      <c r="Z139"/>
      <c r="AA139"/>
      <c r="AB139"/>
      <c r="AC139"/>
      <c r="AD139"/>
      <c r="AE139"/>
      <c r="AF139"/>
      <c r="AG139"/>
    </row>
    <row r="140" spans="1:33">
      <c r="A140" s="1118"/>
      <c r="B140" s="1118"/>
      <c r="C140" s="378" t="s">
        <v>1610</v>
      </c>
      <c r="D140" s="378">
        <v>0</v>
      </c>
      <c r="E140" s="769">
        <v>0</v>
      </c>
      <c r="F140" s="483"/>
      <c r="G140" s="137"/>
      <c r="H140" s="137"/>
      <c r="I140" s="137"/>
      <c r="J140" s="157"/>
      <c r="K140" s="157"/>
      <c r="L140" s="157"/>
      <c r="M140" s="157"/>
      <c r="N140" s="157"/>
      <c r="O140" s="157"/>
      <c r="P140" s="157"/>
      <c r="Q140" s="157"/>
      <c r="R140" s="157"/>
      <c r="S140" s="157"/>
      <c r="T140" s="157"/>
      <c r="U140" s="157"/>
      <c r="V140"/>
      <c r="W140"/>
      <c r="X140"/>
      <c r="Y140"/>
      <c r="Z140"/>
      <c r="AA140"/>
      <c r="AB140"/>
      <c r="AC140"/>
      <c r="AD140"/>
      <c r="AE140"/>
      <c r="AF140"/>
      <c r="AG140"/>
    </row>
    <row r="141" spans="1:33">
      <c r="A141" s="1118"/>
      <c r="B141" s="1118" t="s">
        <v>1582</v>
      </c>
      <c r="C141" s="381" t="s">
        <v>1255</v>
      </c>
      <c r="D141" s="502">
        <v>2509671.11</v>
      </c>
      <c r="E141" s="679">
        <v>3599386.67</v>
      </c>
      <c r="F141" s="483"/>
      <c r="G141" s="137"/>
      <c r="H141" s="137"/>
      <c r="I141" s="137"/>
      <c r="J141" s="157"/>
      <c r="K141" s="157"/>
      <c r="L141" s="157"/>
      <c r="M141" s="157"/>
      <c r="N141" s="157"/>
      <c r="O141" s="157"/>
      <c r="P141" s="157"/>
      <c r="Q141" s="157"/>
      <c r="R141" s="157"/>
      <c r="S141" s="157"/>
      <c r="T141" s="157"/>
      <c r="U141" s="157"/>
      <c r="V141"/>
      <c r="W141"/>
      <c r="X141"/>
      <c r="Y141"/>
      <c r="Z141"/>
      <c r="AA141"/>
      <c r="AB141"/>
      <c r="AC141"/>
      <c r="AD141"/>
      <c r="AE141"/>
      <c r="AF141"/>
      <c r="AG141"/>
    </row>
    <row r="142" spans="1:33">
      <c r="A142" s="1118"/>
      <c r="B142" s="1118"/>
      <c r="C142" s="378" t="s">
        <v>1582</v>
      </c>
      <c r="D142" s="506">
        <v>2509671.11</v>
      </c>
      <c r="E142" s="683">
        <v>3599386.67</v>
      </c>
      <c r="F142" s="483"/>
      <c r="G142" s="137"/>
      <c r="H142" s="137"/>
      <c r="I142" s="137"/>
      <c r="J142" s="157"/>
      <c r="K142" s="157"/>
      <c r="L142" s="157"/>
      <c r="M142" s="157"/>
      <c r="N142" s="157"/>
      <c r="O142" s="157"/>
      <c r="P142" s="157"/>
      <c r="Q142" s="157"/>
      <c r="R142" s="157"/>
      <c r="S142" s="157"/>
      <c r="T142" s="157"/>
      <c r="U142" s="157"/>
      <c r="V142"/>
      <c r="W142"/>
      <c r="X142"/>
      <c r="Y142"/>
      <c r="Z142"/>
      <c r="AA142"/>
      <c r="AB142"/>
      <c r="AC142"/>
      <c r="AD142"/>
      <c r="AE142"/>
      <c r="AF142"/>
      <c r="AG142"/>
    </row>
    <row r="143" spans="1:33">
      <c r="A143" s="1118" t="s">
        <v>1484</v>
      </c>
      <c r="B143" s="1111" t="s">
        <v>1255</v>
      </c>
      <c r="C143" s="1111"/>
      <c r="D143" s="502">
        <v>1709612701.05</v>
      </c>
      <c r="E143" s="679">
        <v>1995817496.97</v>
      </c>
      <c r="F143" s="483"/>
      <c r="G143" s="137"/>
      <c r="H143" s="137"/>
      <c r="I143" s="137"/>
      <c r="J143" s="157"/>
      <c r="K143" s="157"/>
      <c r="L143" s="157"/>
      <c r="M143" s="157"/>
      <c r="N143" s="157"/>
      <c r="O143" s="157"/>
      <c r="P143" s="157"/>
      <c r="Q143" s="157"/>
      <c r="R143" s="157"/>
      <c r="S143" s="157"/>
      <c r="T143" s="157"/>
      <c r="U143" s="157"/>
      <c r="V143"/>
      <c r="W143"/>
      <c r="X143"/>
      <c r="Y143"/>
      <c r="Z143"/>
      <c r="AA143"/>
      <c r="AB143"/>
      <c r="AC143"/>
      <c r="AD143"/>
      <c r="AE143"/>
      <c r="AF143"/>
      <c r="AG143"/>
    </row>
    <row r="144" spans="1:33">
      <c r="A144" s="1118"/>
      <c r="B144" s="1118" t="s">
        <v>1575</v>
      </c>
      <c r="C144" s="381" t="s">
        <v>1255</v>
      </c>
      <c r="D144" s="502">
        <v>41799.919999999998</v>
      </c>
      <c r="E144" s="679">
        <v>26003.5</v>
      </c>
      <c r="F144" s="483"/>
      <c r="G144" s="137"/>
      <c r="H144" s="137"/>
      <c r="I144" s="137"/>
      <c r="J144" s="157"/>
      <c r="K144" s="157"/>
      <c r="L144" s="157"/>
      <c r="M144" s="157"/>
      <c r="N144" s="157"/>
      <c r="O144" s="157"/>
      <c r="P144" s="157"/>
      <c r="Q144" s="157"/>
      <c r="R144" s="157"/>
      <c r="S144" s="157"/>
      <c r="T144" s="157"/>
      <c r="U144" s="157"/>
      <c r="V144"/>
      <c r="W144"/>
      <c r="X144"/>
      <c r="Y144"/>
      <c r="Z144"/>
      <c r="AA144"/>
      <c r="AB144"/>
      <c r="AC144"/>
      <c r="AD144"/>
      <c r="AE144"/>
      <c r="AF144"/>
      <c r="AG144"/>
    </row>
    <row r="145" spans="1:33">
      <c r="A145" s="1118"/>
      <c r="B145" s="1118"/>
      <c r="C145" s="378" t="s">
        <v>1575</v>
      </c>
      <c r="D145" s="506">
        <v>41799.919999999998</v>
      </c>
      <c r="E145" s="683">
        <v>26003.5</v>
      </c>
      <c r="F145" s="483"/>
      <c r="G145" s="137"/>
      <c r="H145" s="137"/>
      <c r="I145" s="137"/>
      <c r="J145" s="157"/>
      <c r="K145" s="157"/>
      <c r="L145" s="157"/>
      <c r="M145" s="157"/>
      <c r="N145" s="157"/>
      <c r="O145" s="157"/>
      <c r="P145" s="157"/>
      <c r="Q145" s="157"/>
      <c r="R145" s="157"/>
      <c r="S145" s="157"/>
      <c r="T145" s="157"/>
      <c r="U145" s="157"/>
      <c r="V145"/>
      <c r="W145"/>
      <c r="X145"/>
      <c r="Y145"/>
      <c r="Z145"/>
      <c r="AA145"/>
      <c r="AB145"/>
      <c r="AC145"/>
      <c r="AD145"/>
      <c r="AE145"/>
      <c r="AF145"/>
      <c r="AG145"/>
    </row>
    <row r="146" spans="1:33">
      <c r="A146" s="1118"/>
      <c r="B146" s="1118" t="s">
        <v>1576</v>
      </c>
      <c r="C146" s="381" t="s">
        <v>1255</v>
      </c>
      <c r="D146" s="502">
        <v>1640564333.3299999</v>
      </c>
      <c r="E146" s="679">
        <v>1917693247.77</v>
      </c>
      <c r="F146" s="483"/>
      <c r="G146" s="137"/>
      <c r="H146" s="137"/>
      <c r="I146" s="137"/>
      <c r="J146" s="157"/>
      <c r="K146" s="157"/>
      <c r="L146" s="157"/>
      <c r="M146" s="157"/>
      <c r="N146" s="157"/>
      <c r="O146" s="157"/>
      <c r="P146" s="157"/>
      <c r="Q146" s="157"/>
      <c r="R146" s="157"/>
      <c r="S146" s="157"/>
      <c r="T146" s="157"/>
      <c r="U146" s="157"/>
      <c r="V146"/>
      <c r="W146"/>
      <c r="X146"/>
      <c r="Y146"/>
      <c r="Z146"/>
      <c r="AA146"/>
      <c r="AB146"/>
      <c r="AC146"/>
      <c r="AD146"/>
      <c r="AE146"/>
      <c r="AF146"/>
      <c r="AG146"/>
    </row>
    <row r="147" spans="1:33">
      <c r="A147" s="1118"/>
      <c r="B147" s="1118"/>
      <c r="C147" s="378" t="s">
        <v>1600</v>
      </c>
      <c r="D147" s="506">
        <v>29464919.140000001</v>
      </c>
      <c r="E147" s="683">
        <v>40139174.18</v>
      </c>
      <c r="F147" s="483"/>
      <c r="G147" s="137"/>
      <c r="H147" s="137"/>
      <c r="I147" s="137"/>
      <c r="J147" s="157"/>
      <c r="K147" s="157"/>
      <c r="L147" s="157"/>
      <c r="M147" s="157"/>
      <c r="N147" s="157"/>
      <c r="O147" s="157"/>
      <c r="P147" s="157"/>
      <c r="Q147" s="157"/>
      <c r="R147" s="157"/>
      <c r="S147" s="157"/>
      <c r="T147" s="157"/>
      <c r="U147" s="157"/>
      <c r="V147"/>
      <c r="W147"/>
      <c r="X147"/>
      <c r="Y147"/>
      <c r="Z147"/>
      <c r="AA147"/>
      <c r="AB147"/>
      <c r="AC147"/>
      <c r="AD147"/>
      <c r="AE147"/>
      <c r="AF147"/>
      <c r="AG147"/>
    </row>
    <row r="148" spans="1:33">
      <c r="A148" s="1118"/>
      <c r="B148" s="1118"/>
      <c r="C148" s="378" t="s">
        <v>1601</v>
      </c>
      <c r="D148" s="506">
        <v>1600827441.1700001</v>
      </c>
      <c r="E148" s="683">
        <v>1867404525.0799999</v>
      </c>
      <c r="F148" s="483"/>
      <c r="G148" s="137"/>
      <c r="H148" s="137"/>
      <c r="I148" s="137"/>
      <c r="J148" s="157"/>
      <c r="K148" s="157"/>
      <c r="L148" s="157"/>
      <c r="M148" s="157"/>
      <c r="N148" s="157"/>
      <c r="O148" s="157"/>
      <c r="P148" s="157"/>
      <c r="Q148" s="157"/>
      <c r="R148" s="157"/>
      <c r="S148" s="157"/>
      <c r="T148" s="157"/>
      <c r="U148" s="157"/>
      <c r="V148"/>
      <c r="W148"/>
      <c r="X148"/>
      <c r="Y148"/>
      <c r="Z148"/>
      <c r="AA148"/>
      <c r="AB148"/>
      <c r="AC148"/>
      <c r="AD148"/>
      <c r="AE148"/>
      <c r="AF148"/>
      <c r="AG148"/>
    </row>
    <row r="149" spans="1:33">
      <c r="A149" s="1118"/>
      <c r="B149" s="1118"/>
      <c r="C149" s="378" t="s">
        <v>1602</v>
      </c>
      <c r="D149" s="506">
        <v>10271973.029999999</v>
      </c>
      <c r="E149" s="683">
        <v>10149548.51</v>
      </c>
      <c r="F149" s="483"/>
      <c r="G149" s="137"/>
      <c r="H149" s="137"/>
      <c r="I149" s="137"/>
      <c r="J149" s="157"/>
      <c r="K149" s="157"/>
      <c r="L149" s="157"/>
      <c r="M149" s="157"/>
      <c r="N149" s="157"/>
      <c r="O149" s="157"/>
      <c r="P149" s="157"/>
      <c r="Q149" s="157"/>
      <c r="R149" s="157"/>
      <c r="S149" s="157"/>
      <c r="T149" s="157"/>
      <c r="U149" s="157"/>
      <c r="V149"/>
      <c r="W149"/>
      <c r="X149"/>
      <c r="Y149"/>
      <c r="Z149"/>
      <c r="AA149"/>
      <c r="AB149"/>
      <c r="AC149"/>
      <c r="AD149"/>
      <c r="AE149"/>
      <c r="AF149"/>
      <c r="AG149"/>
    </row>
    <row r="150" spans="1:33">
      <c r="A150" s="1118"/>
      <c r="B150" s="1118" t="s">
        <v>1578</v>
      </c>
      <c r="C150" s="381" t="s">
        <v>1255</v>
      </c>
      <c r="D150" s="502">
        <v>1627444.44</v>
      </c>
      <c r="E150" s="679">
        <v>2061357.78</v>
      </c>
      <c r="F150" s="483"/>
      <c r="G150" s="137"/>
      <c r="H150" s="137"/>
      <c r="I150" s="137"/>
      <c r="J150" s="157"/>
      <c r="K150" s="157"/>
      <c r="L150" s="157"/>
      <c r="M150" s="157"/>
      <c r="N150" s="157"/>
      <c r="O150" s="157"/>
      <c r="P150" s="157"/>
      <c r="Q150" s="157"/>
      <c r="R150" s="157"/>
      <c r="S150" s="157"/>
      <c r="T150" s="157"/>
      <c r="U150" s="157"/>
      <c r="V150"/>
      <c r="W150"/>
      <c r="X150"/>
      <c r="Y150"/>
      <c r="Z150"/>
      <c r="AA150"/>
      <c r="AB150"/>
      <c r="AC150"/>
      <c r="AD150"/>
      <c r="AE150"/>
      <c r="AF150"/>
      <c r="AG150"/>
    </row>
    <row r="151" spans="1:33">
      <c r="A151" s="1118"/>
      <c r="B151" s="1118"/>
      <c r="C151" s="378" t="s">
        <v>1578</v>
      </c>
      <c r="D151" s="506">
        <v>1627444.44</v>
      </c>
      <c r="E151" s="683">
        <v>2061357.78</v>
      </c>
      <c r="F151" s="483"/>
      <c r="G151" s="137"/>
      <c r="H151" s="137"/>
      <c r="I151" s="137"/>
      <c r="J151" s="157"/>
      <c r="K151" s="157"/>
      <c r="L151" s="157"/>
      <c r="M151" s="157"/>
      <c r="N151" s="157"/>
      <c r="O151" s="157"/>
      <c r="P151" s="157"/>
      <c r="Q151" s="157"/>
      <c r="R151" s="157"/>
      <c r="S151" s="157"/>
      <c r="T151" s="157"/>
      <c r="U151" s="157"/>
      <c r="V151"/>
      <c r="W151"/>
      <c r="X151"/>
      <c r="Y151"/>
      <c r="Z151"/>
      <c r="AA151"/>
      <c r="AB151"/>
      <c r="AC151"/>
      <c r="AD151"/>
      <c r="AE151"/>
      <c r="AF151"/>
      <c r="AG151"/>
    </row>
    <row r="152" spans="1:33">
      <c r="A152" s="1118"/>
      <c r="B152" s="1118" t="s">
        <v>1583</v>
      </c>
      <c r="C152" s="381" t="s">
        <v>1255</v>
      </c>
      <c r="D152" s="381">
        <v>0</v>
      </c>
      <c r="E152" s="684">
        <v>0</v>
      </c>
      <c r="F152" s="483"/>
      <c r="G152" s="137"/>
      <c r="H152" s="137"/>
      <c r="I152" s="137"/>
      <c r="J152" s="157"/>
      <c r="K152" s="157"/>
      <c r="L152" s="157"/>
      <c r="M152" s="157"/>
      <c r="N152" s="157"/>
      <c r="O152" s="157"/>
      <c r="P152" s="157"/>
      <c r="Q152" s="157"/>
      <c r="R152" s="157"/>
      <c r="S152" s="157"/>
      <c r="T152" s="157"/>
      <c r="U152" s="157"/>
      <c r="V152"/>
      <c r="W152"/>
      <c r="X152"/>
      <c r="Y152"/>
      <c r="Z152"/>
      <c r="AA152"/>
      <c r="AB152"/>
      <c r="AC152"/>
      <c r="AD152"/>
      <c r="AE152"/>
      <c r="AF152"/>
      <c r="AG152"/>
    </row>
    <row r="153" spans="1:33">
      <c r="A153" s="1118"/>
      <c r="B153" s="1118"/>
      <c r="C153" s="378" t="s">
        <v>1583</v>
      </c>
      <c r="D153" s="378">
        <v>0</v>
      </c>
      <c r="E153" s="769">
        <v>0</v>
      </c>
      <c r="F153" s="483"/>
      <c r="G153" s="137"/>
      <c r="H153" s="137"/>
      <c r="I153" s="137"/>
      <c r="J153" s="157"/>
      <c r="K153" s="157"/>
      <c r="L153" s="157"/>
      <c r="M153" s="157"/>
      <c r="N153" s="157"/>
      <c r="O153" s="157"/>
      <c r="P153" s="157"/>
      <c r="Q153" s="157"/>
      <c r="R153" s="157"/>
      <c r="S153" s="157"/>
      <c r="T153" s="157"/>
      <c r="U153" s="157"/>
      <c r="V153"/>
      <c r="W153"/>
      <c r="X153"/>
      <c r="Y153"/>
      <c r="Z153"/>
      <c r="AA153"/>
      <c r="AB153"/>
      <c r="AC153"/>
      <c r="AD153"/>
      <c r="AE153"/>
      <c r="AF153"/>
      <c r="AG153"/>
    </row>
    <row r="154" spans="1:33">
      <c r="A154" s="1118"/>
      <c r="B154" s="1118" t="s">
        <v>1579</v>
      </c>
      <c r="C154" s="381" t="s">
        <v>1255</v>
      </c>
      <c r="D154" s="502">
        <v>1612767.81</v>
      </c>
      <c r="E154" s="679">
        <v>1807610.14</v>
      </c>
      <c r="F154" s="483"/>
      <c r="G154" s="137"/>
      <c r="H154" s="137"/>
      <c r="I154" s="137"/>
      <c r="J154" s="157"/>
      <c r="K154" s="157"/>
      <c r="L154" s="157"/>
      <c r="M154" s="157"/>
      <c r="N154" s="157"/>
      <c r="O154" s="157"/>
      <c r="P154" s="157"/>
      <c r="Q154" s="157"/>
      <c r="R154" s="157"/>
      <c r="S154" s="157"/>
      <c r="T154" s="157"/>
      <c r="U154" s="157"/>
      <c r="V154"/>
      <c r="W154"/>
      <c r="X154"/>
      <c r="Y154"/>
      <c r="Z154"/>
      <c r="AA154"/>
      <c r="AB154"/>
      <c r="AC154"/>
      <c r="AD154"/>
      <c r="AE154"/>
      <c r="AF154"/>
      <c r="AG154"/>
    </row>
    <row r="155" spans="1:33">
      <c r="A155" s="1118"/>
      <c r="B155" s="1118"/>
      <c r="C155" s="378" t="s">
        <v>1603</v>
      </c>
      <c r="D155" s="506">
        <v>1612767.81</v>
      </c>
      <c r="E155" s="683">
        <v>1807610.14</v>
      </c>
      <c r="F155" s="483"/>
      <c r="G155" s="137"/>
      <c r="H155" s="137"/>
      <c r="I155" s="137"/>
      <c r="J155" s="157"/>
      <c r="K155" s="157"/>
      <c r="L155" s="157"/>
      <c r="M155" s="157"/>
      <c r="N155" s="157"/>
      <c r="O155" s="157"/>
      <c r="P155" s="157"/>
      <c r="Q155" s="157"/>
      <c r="R155" s="157"/>
      <c r="S155" s="157"/>
      <c r="T155" s="157"/>
      <c r="U155" s="157"/>
      <c r="V155"/>
      <c r="W155"/>
      <c r="X155"/>
      <c r="Y155"/>
      <c r="Z155"/>
      <c r="AA155"/>
      <c r="AB155"/>
      <c r="AC155"/>
      <c r="AD155"/>
      <c r="AE155"/>
      <c r="AF155"/>
      <c r="AG155"/>
    </row>
    <row r="156" spans="1:33">
      <c r="A156" s="1118"/>
      <c r="B156" s="1118"/>
      <c r="C156" s="378" t="s">
        <v>1604</v>
      </c>
      <c r="D156" s="378">
        <v>0</v>
      </c>
      <c r="E156" s="769">
        <v>0</v>
      </c>
      <c r="F156" s="483"/>
      <c r="G156" s="137"/>
      <c r="H156" s="137"/>
      <c r="I156" s="137"/>
      <c r="J156" s="157"/>
      <c r="K156" s="157"/>
      <c r="L156" s="157"/>
      <c r="M156" s="157"/>
      <c r="N156" s="157"/>
      <c r="O156" s="157"/>
      <c r="P156" s="157"/>
      <c r="Q156" s="157"/>
      <c r="R156" s="157"/>
      <c r="S156" s="157"/>
      <c r="T156" s="157"/>
      <c r="U156" s="157"/>
      <c r="V156"/>
      <c r="W156"/>
      <c r="X156"/>
      <c r="Y156"/>
      <c r="Z156"/>
      <c r="AA156"/>
      <c r="AB156"/>
      <c r="AC156"/>
      <c r="AD156"/>
      <c r="AE156"/>
      <c r="AF156"/>
      <c r="AG156"/>
    </row>
    <row r="157" spans="1:33">
      <c r="A157" s="1118"/>
      <c r="B157" s="1118" t="s">
        <v>1605</v>
      </c>
      <c r="C157" s="381" t="s">
        <v>1255</v>
      </c>
      <c r="D157" s="502">
        <v>65766355.560000002</v>
      </c>
      <c r="E157" s="679">
        <v>74229277.780000001</v>
      </c>
      <c r="F157" s="483"/>
      <c r="G157" s="137"/>
      <c r="H157" s="137"/>
      <c r="I157" s="137"/>
      <c r="J157" s="157"/>
      <c r="K157" s="157"/>
      <c r="L157" s="157"/>
      <c r="M157" s="157"/>
      <c r="N157" s="157"/>
      <c r="O157" s="157"/>
      <c r="P157" s="157"/>
      <c r="Q157" s="157"/>
      <c r="R157" s="157"/>
      <c r="S157" s="157"/>
      <c r="T157" s="157"/>
      <c r="U157" s="157"/>
      <c r="V157"/>
      <c r="W157"/>
      <c r="X157"/>
      <c r="Y157"/>
      <c r="Z157"/>
      <c r="AA157"/>
      <c r="AB157"/>
      <c r="AC157"/>
      <c r="AD157"/>
      <c r="AE157"/>
      <c r="AF157"/>
      <c r="AG157"/>
    </row>
    <row r="158" spans="1:33">
      <c r="A158" s="1118"/>
      <c r="B158" s="1118"/>
      <c r="C158" s="378" t="s">
        <v>1606</v>
      </c>
      <c r="D158" s="378">
        <v>0</v>
      </c>
      <c r="E158" s="769">
        <v>0</v>
      </c>
      <c r="F158" s="483"/>
      <c r="G158" s="137"/>
      <c r="H158" s="137"/>
      <c r="I158" s="137"/>
      <c r="J158" s="157"/>
      <c r="K158" s="157"/>
      <c r="L158" s="157"/>
      <c r="M158" s="157"/>
      <c r="N158" s="157"/>
      <c r="O158" s="157"/>
      <c r="P158" s="157"/>
      <c r="Q158" s="157"/>
      <c r="R158" s="157"/>
      <c r="S158" s="157"/>
      <c r="T158" s="157"/>
      <c r="U158" s="157"/>
      <c r="V158"/>
      <c r="W158"/>
      <c r="X158"/>
      <c r="Y158"/>
      <c r="Z158"/>
      <c r="AA158"/>
      <c r="AB158"/>
      <c r="AC158"/>
      <c r="AD158"/>
      <c r="AE158"/>
      <c r="AF158"/>
      <c r="AG158"/>
    </row>
    <row r="159" spans="1:33">
      <c r="A159" s="1118"/>
      <c r="B159" s="1118"/>
      <c r="C159" s="378" t="s">
        <v>1584</v>
      </c>
      <c r="D159" s="506">
        <v>44167688.890000001</v>
      </c>
      <c r="E159" s="683">
        <v>48071611.109999999</v>
      </c>
      <c r="F159" s="483"/>
      <c r="G159" s="137"/>
      <c r="H159" s="137"/>
      <c r="I159" s="137"/>
      <c r="J159" s="157"/>
      <c r="K159" s="157"/>
      <c r="L159" s="157"/>
      <c r="M159" s="157"/>
      <c r="N159" s="157"/>
      <c r="O159" s="157"/>
      <c r="P159" s="157"/>
      <c r="Q159" s="157"/>
      <c r="R159" s="157"/>
      <c r="S159" s="157"/>
      <c r="T159" s="157"/>
      <c r="U159" s="157"/>
      <c r="V159"/>
      <c r="W159"/>
      <c r="X159"/>
      <c r="Y159"/>
      <c r="Z159"/>
      <c r="AA159"/>
      <c r="AB159"/>
      <c r="AC159"/>
      <c r="AD159"/>
      <c r="AE159"/>
      <c r="AF159"/>
      <c r="AG159"/>
    </row>
    <row r="160" spans="1:33">
      <c r="A160" s="1118"/>
      <c r="B160" s="1118"/>
      <c r="C160" s="378" t="s">
        <v>1580</v>
      </c>
      <c r="D160" s="506">
        <v>21598666.670000002</v>
      </c>
      <c r="E160" s="683">
        <v>26157666.670000002</v>
      </c>
      <c r="F160" s="483"/>
      <c r="G160" s="137"/>
      <c r="H160" s="137"/>
      <c r="I160" s="137"/>
      <c r="J160" s="157"/>
      <c r="K160" s="157"/>
      <c r="L160" s="157"/>
      <c r="M160" s="157"/>
      <c r="N160" s="157"/>
      <c r="O160" s="157"/>
      <c r="P160" s="157"/>
      <c r="Q160" s="157"/>
      <c r="R160" s="157"/>
      <c r="S160" s="157"/>
      <c r="T160" s="157"/>
      <c r="U160" s="157"/>
      <c r="V160"/>
      <c r="W160"/>
      <c r="X160"/>
      <c r="Y160"/>
      <c r="Z160"/>
      <c r="AA160"/>
      <c r="AB160"/>
      <c r="AC160"/>
      <c r="AD160"/>
      <c r="AE160"/>
      <c r="AF160"/>
      <c r="AG160"/>
    </row>
    <row r="161" spans="1:33">
      <c r="A161" s="1118"/>
      <c r="B161" s="1118" t="s">
        <v>1607</v>
      </c>
      <c r="C161" s="381" t="s">
        <v>1255</v>
      </c>
      <c r="D161" s="381">
        <v>0</v>
      </c>
      <c r="E161" s="684">
        <v>0</v>
      </c>
      <c r="F161" s="483"/>
      <c r="G161" s="137"/>
      <c r="H161" s="137"/>
      <c r="I161" s="137"/>
      <c r="J161" s="157"/>
      <c r="K161" s="157"/>
      <c r="L161" s="157"/>
      <c r="M161" s="157"/>
      <c r="N161" s="157"/>
      <c r="O161" s="157"/>
      <c r="P161" s="157"/>
      <c r="Q161" s="157"/>
      <c r="R161" s="157"/>
      <c r="S161" s="157"/>
      <c r="T161" s="157"/>
      <c r="U161" s="157"/>
      <c r="V161"/>
      <c r="W161"/>
      <c r="X161"/>
      <c r="Y161"/>
      <c r="Z161"/>
      <c r="AA161"/>
      <c r="AB161"/>
      <c r="AC161"/>
      <c r="AD161"/>
      <c r="AE161"/>
      <c r="AF161"/>
      <c r="AG161"/>
    </row>
    <row r="162" spans="1:33">
      <c r="A162" s="1118"/>
      <c r="B162" s="1118"/>
      <c r="C162" s="378" t="s">
        <v>1608</v>
      </c>
      <c r="D162" s="378">
        <v>0</v>
      </c>
      <c r="E162" s="769">
        <v>0</v>
      </c>
      <c r="F162" s="483"/>
      <c r="G162" s="137"/>
      <c r="H162" s="137"/>
      <c r="I162" s="137"/>
      <c r="J162" s="157"/>
      <c r="K162" s="157"/>
      <c r="L162" s="157"/>
      <c r="M162" s="157"/>
      <c r="N162" s="157"/>
      <c r="O162" s="157"/>
      <c r="P162" s="157"/>
      <c r="Q162" s="157"/>
      <c r="R162" s="157"/>
      <c r="S162" s="157"/>
      <c r="T162" s="157"/>
      <c r="U162" s="157"/>
      <c r="V162"/>
      <c r="W162"/>
      <c r="X162"/>
      <c r="Y162"/>
      <c r="Z162"/>
      <c r="AA162"/>
      <c r="AB162"/>
      <c r="AC162"/>
      <c r="AD162"/>
      <c r="AE162"/>
      <c r="AF162"/>
      <c r="AG162"/>
    </row>
    <row r="163" spans="1:33">
      <c r="A163" s="1118"/>
      <c r="B163" s="1118"/>
      <c r="C163" s="378" t="s">
        <v>1609</v>
      </c>
      <c r="D163" s="378">
        <v>0</v>
      </c>
      <c r="E163" s="769">
        <v>0</v>
      </c>
      <c r="F163" s="483"/>
      <c r="G163" s="137"/>
      <c r="H163" s="137"/>
      <c r="I163" s="137"/>
      <c r="J163" s="157"/>
      <c r="K163" s="157"/>
      <c r="L163" s="157"/>
      <c r="M163" s="157"/>
      <c r="N163" s="157"/>
      <c r="O163" s="157"/>
      <c r="P163" s="157"/>
      <c r="Q163" s="157"/>
      <c r="R163" s="157"/>
      <c r="S163" s="157"/>
      <c r="T163" s="157"/>
      <c r="U163" s="157"/>
      <c r="V163"/>
      <c r="W163"/>
      <c r="X163"/>
      <c r="Y163"/>
      <c r="Z163"/>
      <c r="AA163"/>
      <c r="AB163"/>
      <c r="AC163"/>
      <c r="AD163"/>
      <c r="AE163"/>
      <c r="AF163"/>
      <c r="AG163"/>
    </row>
    <row r="164" spans="1:33">
      <c r="A164" s="1118"/>
      <c r="B164" s="1118"/>
      <c r="C164" s="378" t="s">
        <v>1610</v>
      </c>
      <c r="D164" s="378">
        <v>0</v>
      </c>
      <c r="E164" s="769">
        <v>0</v>
      </c>
      <c r="F164" s="483"/>
      <c r="G164" s="137"/>
      <c r="H164" s="137"/>
      <c r="I164" s="137"/>
      <c r="J164" s="157"/>
      <c r="K164" s="157"/>
      <c r="L164" s="157"/>
      <c r="M164" s="157"/>
      <c r="N164" s="157"/>
      <c r="O164" s="157"/>
      <c r="P164" s="157"/>
      <c r="Q164" s="157"/>
      <c r="R164" s="157"/>
      <c r="S164" s="157"/>
      <c r="T164" s="157"/>
      <c r="U164" s="157"/>
      <c r="V164"/>
      <c r="W164"/>
      <c r="X164"/>
      <c r="Y164"/>
      <c r="Z164"/>
      <c r="AA164"/>
      <c r="AB164"/>
      <c r="AC164"/>
      <c r="AD164"/>
      <c r="AE164"/>
      <c r="AF164"/>
      <c r="AG164"/>
    </row>
    <row r="165" spans="1:33">
      <c r="A165" s="1118"/>
      <c r="B165" s="1118" t="s">
        <v>1582</v>
      </c>
      <c r="C165" s="381" t="s">
        <v>1255</v>
      </c>
      <c r="D165" s="381">
        <v>0</v>
      </c>
      <c r="E165" s="684">
        <v>0</v>
      </c>
      <c r="F165" s="483"/>
      <c r="G165" s="137"/>
      <c r="H165" s="137"/>
      <c r="I165" s="137"/>
      <c r="J165" s="157"/>
      <c r="K165" s="157"/>
      <c r="L165" s="157"/>
      <c r="M165" s="157"/>
      <c r="N165" s="157"/>
      <c r="O165" s="157"/>
      <c r="P165" s="157"/>
      <c r="Q165" s="157"/>
      <c r="R165" s="157"/>
      <c r="S165" s="157"/>
      <c r="T165" s="157"/>
      <c r="U165" s="157"/>
      <c r="V165"/>
      <c r="W165"/>
      <c r="X165"/>
      <c r="Y165"/>
      <c r="Z165"/>
      <c r="AA165"/>
      <c r="AB165"/>
      <c r="AC165"/>
      <c r="AD165"/>
      <c r="AE165"/>
      <c r="AF165"/>
      <c r="AG165"/>
    </row>
    <row r="166" spans="1:33">
      <c r="A166" s="1118"/>
      <c r="B166" s="1118"/>
      <c r="C166" s="378" t="s">
        <v>1582</v>
      </c>
      <c r="D166" s="378">
        <v>0</v>
      </c>
      <c r="E166" s="769">
        <v>0</v>
      </c>
      <c r="F166" s="483"/>
      <c r="G166" s="137"/>
      <c r="H166" s="137"/>
      <c r="I166" s="137"/>
      <c r="J166" s="157"/>
      <c r="K166" s="157"/>
      <c r="L166" s="157"/>
      <c r="M166" s="157"/>
      <c r="N166" s="157"/>
      <c r="O166" s="157"/>
      <c r="P166" s="157"/>
      <c r="Q166" s="157"/>
      <c r="R166" s="157"/>
      <c r="S166" s="157"/>
      <c r="T166" s="157"/>
      <c r="U166" s="157"/>
      <c r="V166"/>
      <c r="W166"/>
      <c r="X166"/>
      <c r="Y166"/>
      <c r="Z166"/>
      <c r="AA166"/>
      <c r="AB166"/>
      <c r="AC166"/>
      <c r="AD166"/>
      <c r="AE166"/>
      <c r="AF166"/>
      <c r="AG166"/>
    </row>
    <row r="167" spans="1:33">
      <c r="A167" s="1118" t="s">
        <v>1611</v>
      </c>
      <c r="B167" s="1111" t="s">
        <v>1255</v>
      </c>
      <c r="C167" s="1111"/>
      <c r="D167" s="502">
        <v>63228567.390000001</v>
      </c>
      <c r="E167" s="679">
        <v>65276739.450000003</v>
      </c>
      <c r="F167" s="483"/>
      <c r="G167" s="137"/>
      <c r="H167" s="137"/>
      <c r="I167" s="137"/>
      <c r="J167" s="157"/>
      <c r="K167" s="157"/>
      <c r="L167" s="157"/>
      <c r="M167" s="157"/>
      <c r="N167" s="157"/>
      <c r="O167" s="157"/>
      <c r="P167" s="157"/>
      <c r="Q167" s="157"/>
      <c r="R167" s="157"/>
      <c r="S167" s="157"/>
      <c r="T167" s="157"/>
      <c r="U167" s="157"/>
      <c r="V167"/>
      <c r="W167"/>
      <c r="X167"/>
      <c r="Y167"/>
      <c r="Z167"/>
      <c r="AA167"/>
      <c r="AB167"/>
      <c r="AC167"/>
      <c r="AD167"/>
      <c r="AE167"/>
      <c r="AF167"/>
      <c r="AG167"/>
    </row>
    <row r="168" spans="1:33">
      <c r="A168" s="1118"/>
      <c r="B168" s="1118" t="s">
        <v>1575</v>
      </c>
      <c r="C168" s="381" t="s">
        <v>1255</v>
      </c>
      <c r="D168" s="502">
        <v>3384.17</v>
      </c>
      <c r="E168" s="679">
        <v>3285.92</v>
      </c>
      <c r="F168" s="483"/>
      <c r="G168" s="137"/>
      <c r="H168" s="137"/>
      <c r="I168" s="137"/>
      <c r="J168" s="157"/>
      <c r="K168" s="157"/>
      <c r="L168" s="157"/>
      <c r="M168" s="157"/>
      <c r="N168" s="157"/>
      <c r="O168" s="157"/>
      <c r="P168" s="157"/>
      <c r="Q168" s="157"/>
      <c r="R168" s="157"/>
      <c r="S168" s="157"/>
      <c r="T168" s="157"/>
      <c r="U168" s="157"/>
      <c r="V168"/>
      <c r="W168"/>
      <c r="X168"/>
      <c r="Y168"/>
      <c r="Z168"/>
      <c r="AA168"/>
      <c r="AB168"/>
      <c r="AC168"/>
      <c r="AD168"/>
      <c r="AE168"/>
      <c r="AF168"/>
      <c r="AG168"/>
    </row>
    <row r="169" spans="1:33">
      <c r="A169" s="1118"/>
      <c r="B169" s="1118"/>
      <c r="C169" s="378" t="s">
        <v>1575</v>
      </c>
      <c r="D169" s="506">
        <v>3384.17</v>
      </c>
      <c r="E169" s="683">
        <v>3285.92</v>
      </c>
      <c r="F169" s="483"/>
      <c r="G169" s="137"/>
      <c r="H169" s="137"/>
      <c r="I169" s="137"/>
      <c r="J169" s="157"/>
      <c r="K169" s="157"/>
      <c r="L169" s="157"/>
      <c r="M169" s="157"/>
      <c r="N169" s="157"/>
      <c r="O169" s="157"/>
      <c r="P169" s="157"/>
      <c r="Q169" s="157"/>
      <c r="R169" s="157"/>
      <c r="S169" s="157"/>
      <c r="T169" s="157"/>
      <c r="U169" s="157"/>
      <c r="V169"/>
      <c r="W169"/>
      <c r="X169"/>
      <c r="Y169"/>
      <c r="Z169"/>
      <c r="AA169"/>
      <c r="AB169"/>
      <c r="AC169"/>
      <c r="AD169"/>
      <c r="AE169"/>
      <c r="AF169"/>
      <c r="AG169"/>
    </row>
    <row r="170" spans="1:33">
      <c r="A170" s="1118"/>
      <c r="B170" s="1118" t="s">
        <v>1576</v>
      </c>
      <c r="C170" s="381" t="s">
        <v>1255</v>
      </c>
      <c r="D170" s="502">
        <v>59586686.719999999</v>
      </c>
      <c r="E170" s="679">
        <v>61472532.07</v>
      </c>
      <c r="F170" s="483"/>
      <c r="G170" s="137"/>
      <c r="H170" s="137"/>
      <c r="I170" s="137"/>
      <c r="J170" s="157"/>
      <c r="K170" s="157"/>
      <c r="L170" s="157"/>
      <c r="M170" s="157"/>
      <c r="N170" s="157"/>
      <c r="O170" s="157"/>
      <c r="P170" s="157"/>
      <c r="Q170" s="157"/>
      <c r="R170" s="157"/>
      <c r="S170" s="157"/>
      <c r="T170" s="157"/>
      <c r="U170" s="157"/>
      <c r="V170"/>
      <c r="W170"/>
      <c r="X170"/>
      <c r="Y170"/>
      <c r="Z170"/>
      <c r="AA170"/>
      <c r="AB170"/>
      <c r="AC170"/>
      <c r="AD170"/>
      <c r="AE170"/>
      <c r="AF170"/>
      <c r="AG170"/>
    </row>
    <row r="171" spans="1:33">
      <c r="A171" s="1118"/>
      <c r="B171" s="1118"/>
      <c r="C171" s="378" t="s">
        <v>1600</v>
      </c>
      <c r="D171" s="378">
        <v>0</v>
      </c>
      <c r="E171" s="769">
        <v>0</v>
      </c>
      <c r="F171" s="483"/>
      <c r="G171" s="137"/>
      <c r="H171" s="137"/>
      <c r="I171" s="137"/>
      <c r="J171" s="157"/>
      <c r="K171" s="157"/>
      <c r="L171" s="157"/>
      <c r="M171" s="157"/>
      <c r="N171" s="157"/>
      <c r="O171" s="157"/>
      <c r="P171" s="157"/>
      <c r="Q171" s="157"/>
      <c r="R171" s="157"/>
      <c r="S171" s="157"/>
      <c r="T171" s="157"/>
      <c r="U171" s="157"/>
      <c r="V171"/>
      <c r="W171"/>
      <c r="X171"/>
      <c r="Y171"/>
      <c r="Z171"/>
      <c r="AA171"/>
      <c r="AB171"/>
      <c r="AC171"/>
      <c r="AD171"/>
      <c r="AE171"/>
      <c r="AF171"/>
      <c r="AG171"/>
    </row>
    <row r="172" spans="1:33">
      <c r="A172" s="1118"/>
      <c r="B172" s="1118"/>
      <c r="C172" s="378" t="s">
        <v>1601</v>
      </c>
      <c r="D172" s="506">
        <v>59258518.850000001</v>
      </c>
      <c r="E172" s="683">
        <v>61084369.020000003</v>
      </c>
      <c r="F172" s="483"/>
      <c r="G172" s="137"/>
      <c r="H172" s="137"/>
      <c r="I172" s="137"/>
      <c r="J172" s="157"/>
      <c r="K172" s="157"/>
      <c r="L172" s="157"/>
      <c r="M172" s="157"/>
      <c r="N172" s="157"/>
      <c r="O172" s="157"/>
      <c r="P172" s="157"/>
      <c r="Q172" s="157"/>
      <c r="R172" s="157"/>
      <c r="S172" s="157"/>
      <c r="T172" s="157"/>
      <c r="U172" s="157"/>
      <c r="V172"/>
      <c r="W172"/>
      <c r="X172"/>
      <c r="Y172"/>
      <c r="Z172"/>
      <c r="AA172"/>
      <c r="AB172"/>
      <c r="AC172"/>
      <c r="AD172"/>
      <c r="AE172"/>
      <c r="AF172"/>
      <c r="AG172"/>
    </row>
    <row r="173" spans="1:33">
      <c r="A173" s="1118"/>
      <c r="B173" s="1118"/>
      <c r="C173" s="378" t="s">
        <v>1602</v>
      </c>
      <c r="D173" s="506">
        <v>328167.87</v>
      </c>
      <c r="E173" s="683">
        <v>388163.05</v>
      </c>
      <c r="F173" s="483"/>
      <c r="G173" s="137"/>
      <c r="H173" s="137"/>
      <c r="I173" s="137"/>
      <c r="J173" s="157"/>
      <c r="K173" s="157"/>
      <c r="L173" s="157"/>
      <c r="M173" s="157"/>
      <c r="N173" s="157"/>
      <c r="O173" s="157"/>
      <c r="P173" s="157"/>
      <c r="Q173" s="157"/>
      <c r="R173" s="157"/>
      <c r="S173" s="157"/>
      <c r="T173" s="157"/>
      <c r="U173" s="157"/>
      <c r="V173"/>
      <c r="W173"/>
      <c r="X173"/>
      <c r="Y173"/>
      <c r="Z173"/>
      <c r="AA173"/>
      <c r="AB173"/>
      <c r="AC173"/>
      <c r="AD173"/>
      <c r="AE173"/>
      <c r="AF173"/>
      <c r="AG173"/>
    </row>
    <row r="174" spans="1:33">
      <c r="A174" s="1118"/>
      <c r="B174" s="1118" t="s">
        <v>1578</v>
      </c>
      <c r="C174" s="381" t="s">
        <v>1255</v>
      </c>
      <c r="D174" s="502">
        <v>200289.46</v>
      </c>
      <c r="E174" s="679">
        <v>228359.56</v>
      </c>
      <c r="F174" s="483"/>
      <c r="G174" s="137"/>
      <c r="H174" s="137"/>
      <c r="I174" s="137"/>
      <c r="J174" s="157"/>
      <c r="K174" s="157"/>
      <c r="L174" s="157"/>
      <c r="M174" s="157"/>
      <c r="N174" s="157"/>
      <c r="O174" s="157"/>
      <c r="P174" s="157"/>
      <c r="Q174" s="157"/>
      <c r="R174" s="157"/>
      <c r="S174" s="157"/>
      <c r="T174" s="157"/>
      <c r="U174" s="157"/>
      <c r="V174"/>
      <c r="W174"/>
      <c r="X174"/>
      <c r="Y174"/>
      <c r="Z174"/>
      <c r="AA174"/>
      <c r="AB174"/>
      <c r="AC174"/>
      <c r="AD174"/>
      <c r="AE174"/>
      <c r="AF174"/>
      <c r="AG174"/>
    </row>
    <row r="175" spans="1:33">
      <c r="A175" s="1118"/>
      <c r="B175" s="1118"/>
      <c r="C175" s="378" t="s">
        <v>1578</v>
      </c>
      <c r="D175" s="506">
        <v>200289.46</v>
      </c>
      <c r="E175" s="683">
        <v>228359.56</v>
      </c>
      <c r="F175" s="483"/>
      <c r="G175" s="137"/>
      <c r="H175" s="137"/>
      <c r="I175" s="137"/>
      <c r="J175" s="157"/>
      <c r="K175" s="157"/>
      <c r="L175" s="157"/>
      <c r="M175" s="157"/>
      <c r="N175" s="157"/>
      <c r="O175" s="157"/>
      <c r="P175" s="157"/>
      <c r="Q175" s="157"/>
      <c r="R175" s="157"/>
      <c r="S175" s="157"/>
      <c r="T175" s="157"/>
      <c r="U175" s="157"/>
      <c r="V175"/>
      <c r="W175"/>
      <c r="X175"/>
      <c r="Y175"/>
      <c r="Z175"/>
      <c r="AA175"/>
      <c r="AB175"/>
      <c r="AC175"/>
      <c r="AD175"/>
      <c r="AE175"/>
      <c r="AF175"/>
      <c r="AG175"/>
    </row>
    <row r="176" spans="1:33">
      <c r="A176" s="1118"/>
      <c r="B176" s="1118" t="s">
        <v>1583</v>
      </c>
      <c r="C176" s="381" t="s">
        <v>1255</v>
      </c>
      <c r="D176" s="381">
        <v>0</v>
      </c>
      <c r="E176" s="684">
        <v>0</v>
      </c>
      <c r="F176" s="483"/>
      <c r="G176" s="137"/>
      <c r="H176" s="137"/>
      <c r="I176" s="137"/>
      <c r="J176" s="157"/>
      <c r="K176" s="157"/>
      <c r="L176" s="157"/>
      <c r="M176" s="157"/>
      <c r="N176" s="157"/>
      <c r="O176" s="157"/>
      <c r="P176" s="157"/>
      <c r="Q176" s="157"/>
      <c r="R176" s="157"/>
      <c r="S176" s="157"/>
      <c r="T176" s="157"/>
      <c r="U176" s="157"/>
      <c r="V176"/>
      <c r="W176"/>
      <c r="X176"/>
      <c r="Y176"/>
      <c r="Z176"/>
      <c r="AA176"/>
      <c r="AB176"/>
      <c r="AC176"/>
      <c r="AD176"/>
      <c r="AE176"/>
      <c r="AF176"/>
      <c r="AG176"/>
    </row>
    <row r="177" spans="1:33">
      <c r="A177" s="1118"/>
      <c r="B177" s="1118"/>
      <c r="C177" s="378" t="s">
        <v>1583</v>
      </c>
      <c r="D177" s="378">
        <v>0</v>
      </c>
      <c r="E177" s="769">
        <v>0</v>
      </c>
      <c r="F177" s="483"/>
      <c r="G177" s="137"/>
      <c r="H177" s="137"/>
      <c r="I177" s="137"/>
      <c r="J177" s="157"/>
      <c r="K177" s="157"/>
      <c r="L177" s="157"/>
      <c r="M177" s="157"/>
      <c r="N177" s="157"/>
      <c r="O177" s="157"/>
      <c r="P177" s="157"/>
      <c r="Q177" s="157"/>
      <c r="R177" s="157"/>
      <c r="S177" s="157"/>
      <c r="T177" s="157"/>
      <c r="U177" s="157"/>
      <c r="V177"/>
      <c r="W177"/>
      <c r="X177"/>
      <c r="Y177"/>
      <c r="Z177"/>
      <c r="AA177"/>
      <c r="AB177"/>
      <c r="AC177"/>
      <c r="AD177"/>
      <c r="AE177"/>
      <c r="AF177"/>
      <c r="AG177"/>
    </row>
    <row r="178" spans="1:33">
      <c r="A178" s="1118"/>
      <c r="B178" s="1118" t="s">
        <v>1579</v>
      </c>
      <c r="C178" s="381" t="s">
        <v>1255</v>
      </c>
      <c r="D178" s="502">
        <v>20120.82</v>
      </c>
      <c r="E178" s="679">
        <v>17098.5</v>
      </c>
      <c r="F178" s="483"/>
      <c r="G178" s="137"/>
      <c r="H178" s="137"/>
      <c r="I178" s="137"/>
      <c r="J178" s="157"/>
      <c r="K178" s="157"/>
      <c r="L178" s="157"/>
      <c r="M178" s="157"/>
      <c r="N178" s="157"/>
      <c r="O178" s="157"/>
      <c r="P178" s="157"/>
      <c r="Q178" s="157"/>
      <c r="R178" s="157"/>
      <c r="S178" s="157"/>
      <c r="T178" s="157"/>
      <c r="U178" s="157"/>
      <c r="V178"/>
      <c r="W178"/>
      <c r="X178"/>
      <c r="Y178"/>
      <c r="Z178"/>
      <c r="AA178"/>
      <c r="AB178"/>
      <c r="AC178"/>
      <c r="AD178"/>
      <c r="AE178"/>
      <c r="AF178"/>
      <c r="AG178"/>
    </row>
    <row r="179" spans="1:33">
      <c r="A179" s="1118"/>
      <c r="B179" s="1118"/>
      <c r="C179" s="378" t="s">
        <v>1603</v>
      </c>
      <c r="D179" s="506">
        <v>20120.82</v>
      </c>
      <c r="E179" s="683">
        <v>17098.5</v>
      </c>
      <c r="F179" s="483"/>
      <c r="G179" s="137"/>
      <c r="H179" s="137"/>
      <c r="I179" s="137"/>
      <c r="J179" s="157"/>
      <c r="K179" s="157"/>
      <c r="L179" s="157"/>
      <c r="M179" s="157"/>
      <c r="N179" s="157"/>
      <c r="O179" s="157"/>
      <c r="P179" s="157"/>
      <c r="Q179" s="157"/>
      <c r="R179" s="157"/>
      <c r="S179" s="157"/>
      <c r="T179" s="157"/>
      <c r="U179" s="157"/>
      <c r="V179"/>
      <c r="W179"/>
      <c r="X179"/>
      <c r="Y179"/>
      <c r="Z179"/>
      <c r="AA179"/>
      <c r="AB179"/>
      <c r="AC179"/>
      <c r="AD179"/>
      <c r="AE179"/>
      <c r="AF179"/>
      <c r="AG179"/>
    </row>
    <row r="180" spans="1:33">
      <c r="A180" s="1118"/>
      <c r="B180" s="1118"/>
      <c r="C180" s="378" t="s">
        <v>1604</v>
      </c>
      <c r="D180" s="378">
        <v>0</v>
      </c>
      <c r="E180" s="769">
        <v>0</v>
      </c>
      <c r="F180" s="483"/>
      <c r="G180" s="137"/>
      <c r="H180" s="137"/>
      <c r="I180" s="137"/>
      <c r="J180" s="157"/>
      <c r="K180" s="157"/>
      <c r="L180" s="157"/>
      <c r="M180" s="157"/>
      <c r="N180" s="157"/>
      <c r="O180" s="157"/>
      <c r="P180" s="157"/>
      <c r="Q180" s="157"/>
      <c r="R180" s="157"/>
      <c r="S180" s="157"/>
      <c r="T180" s="157"/>
      <c r="U180" s="157"/>
      <c r="V180"/>
      <c r="W180"/>
      <c r="X180"/>
      <c r="Y180"/>
      <c r="Z180"/>
      <c r="AA180"/>
      <c r="AB180"/>
      <c r="AC180"/>
      <c r="AD180"/>
      <c r="AE180"/>
      <c r="AF180"/>
      <c r="AG180"/>
    </row>
    <row r="181" spans="1:33">
      <c r="A181" s="1118"/>
      <c r="B181" s="1118" t="s">
        <v>1605</v>
      </c>
      <c r="C181" s="381" t="s">
        <v>1255</v>
      </c>
      <c r="D181" s="502">
        <v>3319555.56</v>
      </c>
      <c r="E181" s="679">
        <v>3451691.11</v>
      </c>
      <c r="F181" s="483"/>
      <c r="G181" s="137"/>
      <c r="H181" s="137"/>
      <c r="I181" s="137"/>
      <c r="J181" s="157"/>
      <c r="K181" s="157"/>
      <c r="L181" s="157"/>
      <c r="M181" s="157"/>
      <c r="N181" s="157"/>
      <c r="O181" s="157"/>
      <c r="P181" s="157"/>
      <c r="Q181" s="157"/>
      <c r="R181" s="157"/>
      <c r="S181" s="157"/>
      <c r="T181" s="157"/>
      <c r="U181" s="157"/>
      <c r="V181"/>
      <c r="W181"/>
      <c r="X181"/>
      <c r="Y181"/>
      <c r="Z181"/>
      <c r="AA181"/>
      <c r="AB181"/>
      <c r="AC181"/>
      <c r="AD181"/>
      <c r="AE181"/>
      <c r="AF181"/>
      <c r="AG181"/>
    </row>
    <row r="182" spans="1:33">
      <c r="A182" s="1118"/>
      <c r="B182" s="1118"/>
      <c r="C182" s="378" t="s">
        <v>1606</v>
      </c>
      <c r="D182" s="378">
        <v>0</v>
      </c>
      <c r="E182" s="769">
        <v>0</v>
      </c>
      <c r="F182" s="483"/>
      <c r="G182" s="137"/>
      <c r="H182" s="137"/>
      <c r="I182" s="137"/>
      <c r="J182" s="157"/>
      <c r="K182" s="157"/>
      <c r="L182" s="157"/>
      <c r="M182" s="157"/>
      <c r="N182" s="157"/>
      <c r="O182" s="157"/>
      <c r="P182" s="157"/>
      <c r="Q182" s="157"/>
      <c r="R182" s="157"/>
      <c r="S182" s="157"/>
      <c r="T182" s="157"/>
      <c r="U182" s="157"/>
      <c r="V182"/>
      <c r="W182"/>
      <c r="X182"/>
      <c r="Y182"/>
      <c r="Z182"/>
      <c r="AA182"/>
      <c r="AB182"/>
      <c r="AC182"/>
      <c r="AD182"/>
      <c r="AE182"/>
      <c r="AF182"/>
      <c r="AG182"/>
    </row>
    <row r="183" spans="1:33">
      <c r="A183" s="1118"/>
      <c r="B183" s="1118"/>
      <c r="C183" s="378" t="s">
        <v>1584</v>
      </c>
      <c r="D183" s="378">
        <v>0</v>
      </c>
      <c r="E183" s="769">
        <v>0</v>
      </c>
      <c r="F183" s="483"/>
      <c r="G183" s="137"/>
      <c r="H183" s="137"/>
      <c r="I183" s="137"/>
      <c r="J183" s="157"/>
      <c r="K183" s="157"/>
      <c r="L183" s="157"/>
      <c r="M183" s="157"/>
      <c r="N183" s="157"/>
      <c r="O183" s="157"/>
      <c r="P183" s="157"/>
      <c r="Q183" s="157"/>
      <c r="R183" s="157"/>
      <c r="S183" s="157"/>
      <c r="T183" s="157"/>
      <c r="U183" s="157"/>
      <c r="V183"/>
      <c r="W183"/>
      <c r="X183"/>
      <c r="Y183"/>
      <c r="Z183"/>
      <c r="AA183"/>
      <c r="AB183"/>
      <c r="AC183"/>
      <c r="AD183"/>
      <c r="AE183"/>
      <c r="AF183"/>
      <c r="AG183"/>
    </row>
    <row r="184" spans="1:33">
      <c r="A184" s="1118"/>
      <c r="B184" s="1118"/>
      <c r="C184" s="378" t="s">
        <v>1580</v>
      </c>
      <c r="D184" s="506">
        <v>3319555.56</v>
      </c>
      <c r="E184" s="683">
        <v>3451691.11</v>
      </c>
      <c r="F184" s="483"/>
      <c r="G184" s="137"/>
      <c r="H184" s="137"/>
      <c r="I184" s="137"/>
      <c r="J184" s="157"/>
      <c r="K184" s="157"/>
      <c r="L184" s="157"/>
      <c r="M184" s="157"/>
      <c r="N184" s="157"/>
      <c r="O184" s="157"/>
      <c r="P184" s="157"/>
      <c r="Q184" s="157"/>
      <c r="R184" s="157"/>
      <c r="S184" s="157"/>
      <c r="T184" s="157"/>
      <c r="U184" s="157"/>
      <c r="V184"/>
      <c r="W184"/>
      <c r="X184"/>
      <c r="Y184"/>
      <c r="Z184"/>
      <c r="AA184"/>
      <c r="AB184"/>
      <c r="AC184"/>
      <c r="AD184"/>
      <c r="AE184"/>
      <c r="AF184"/>
      <c r="AG184"/>
    </row>
    <row r="185" spans="1:33">
      <c r="A185" s="1118"/>
      <c r="B185" s="1118" t="s">
        <v>1607</v>
      </c>
      <c r="C185" s="381" t="s">
        <v>1255</v>
      </c>
      <c r="D185" s="502">
        <v>98530.68</v>
      </c>
      <c r="E185" s="679">
        <v>103772.3</v>
      </c>
      <c r="F185" s="483"/>
      <c r="G185" s="137"/>
      <c r="H185" s="137"/>
      <c r="I185" s="137"/>
      <c r="J185" s="157"/>
      <c r="K185" s="157"/>
      <c r="L185" s="157"/>
      <c r="M185" s="157"/>
      <c r="N185" s="157"/>
      <c r="O185" s="157"/>
      <c r="P185" s="157"/>
      <c r="Q185" s="157"/>
      <c r="R185" s="157"/>
      <c r="S185" s="157"/>
      <c r="T185" s="157"/>
      <c r="U185" s="157"/>
      <c r="V185"/>
      <c r="W185"/>
      <c r="X185"/>
      <c r="Y185"/>
      <c r="Z185"/>
      <c r="AA185"/>
      <c r="AB185"/>
      <c r="AC185"/>
      <c r="AD185"/>
      <c r="AE185"/>
      <c r="AF185"/>
      <c r="AG185"/>
    </row>
    <row r="186" spans="1:33">
      <c r="A186" s="1118"/>
      <c r="B186" s="1118"/>
      <c r="C186" s="378" t="s">
        <v>1608</v>
      </c>
      <c r="D186" s="378">
        <v>0</v>
      </c>
      <c r="E186" s="769">
        <v>0</v>
      </c>
      <c r="F186" s="483"/>
      <c r="G186" s="137"/>
      <c r="H186" s="137"/>
      <c r="I186" s="137"/>
      <c r="J186" s="157"/>
      <c r="K186" s="157"/>
      <c r="L186" s="157"/>
      <c r="M186" s="157"/>
      <c r="N186" s="157"/>
      <c r="O186" s="157"/>
      <c r="P186" s="157"/>
      <c r="Q186" s="157"/>
      <c r="R186" s="157"/>
      <c r="S186" s="157"/>
      <c r="T186" s="157"/>
      <c r="U186" s="157"/>
      <c r="V186"/>
      <c r="W186"/>
      <c r="X186"/>
      <c r="Y186"/>
      <c r="Z186"/>
      <c r="AA186"/>
      <c r="AB186"/>
      <c r="AC186"/>
      <c r="AD186"/>
      <c r="AE186"/>
      <c r="AF186"/>
      <c r="AG186"/>
    </row>
    <row r="187" spans="1:33">
      <c r="A187" s="1118"/>
      <c r="B187" s="1118"/>
      <c r="C187" s="378" t="s">
        <v>1609</v>
      </c>
      <c r="D187" s="378">
        <v>0</v>
      </c>
      <c r="E187" s="769">
        <v>0</v>
      </c>
      <c r="F187" s="483"/>
      <c r="G187" s="137"/>
      <c r="H187" s="137"/>
      <c r="I187" s="137"/>
      <c r="J187" s="157"/>
      <c r="K187" s="157"/>
      <c r="L187" s="157"/>
      <c r="M187" s="157"/>
      <c r="N187" s="157"/>
      <c r="O187" s="157"/>
      <c r="P187" s="157"/>
      <c r="Q187" s="157"/>
      <c r="R187" s="157"/>
      <c r="S187" s="157"/>
      <c r="T187" s="157"/>
      <c r="U187" s="157"/>
      <c r="V187"/>
      <c r="W187"/>
      <c r="X187"/>
      <c r="Y187"/>
      <c r="Z187"/>
      <c r="AA187"/>
      <c r="AB187"/>
      <c r="AC187"/>
      <c r="AD187"/>
      <c r="AE187"/>
      <c r="AF187"/>
      <c r="AG187"/>
    </row>
    <row r="188" spans="1:33">
      <c r="A188" s="1118"/>
      <c r="B188" s="1118"/>
      <c r="C188" s="378" t="s">
        <v>1610</v>
      </c>
      <c r="D188" s="506">
        <v>98530.68</v>
      </c>
      <c r="E188" s="683">
        <v>103772.3</v>
      </c>
      <c r="F188" s="483"/>
      <c r="G188" s="137"/>
      <c r="H188" s="137"/>
      <c r="I188" s="137"/>
      <c r="J188" s="157"/>
      <c r="K188" s="157"/>
      <c r="L188" s="157"/>
      <c r="M188" s="157"/>
      <c r="N188" s="157"/>
      <c r="O188" s="157"/>
      <c r="P188" s="157"/>
      <c r="Q188" s="157"/>
      <c r="R188" s="157"/>
      <c r="S188" s="157"/>
      <c r="T188" s="157"/>
      <c r="U188" s="157"/>
      <c r="V188"/>
      <c r="W188"/>
      <c r="X188"/>
      <c r="Y188"/>
      <c r="Z188"/>
      <c r="AA188"/>
      <c r="AB188"/>
      <c r="AC188"/>
      <c r="AD188"/>
      <c r="AE188"/>
      <c r="AF188"/>
      <c r="AG188"/>
    </row>
    <row r="189" spans="1:33">
      <c r="A189" s="1118"/>
      <c r="B189" s="1118" t="s">
        <v>1582</v>
      </c>
      <c r="C189" s="381" t="s">
        <v>1255</v>
      </c>
      <c r="D189" s="381">
        <v>0</v>
      </c>
      <c r="E189" s="684">
        <v>0</v>
      </c>
      <c r="F189" s="483"/>
      <c r="G189" s="137"/>
      <c r="H189" s="137"/>
      <c r="I189" s="137"/>
      <c r="J189" s="157"/>
      <c r="K189" s="157"/>
      <c r="L189" s="157"/>
      <c r="M189" s="157"/>
      <c r="N189" s="157"/>
      <c r="O189" s="157"/>
      <c r="P189" s="157"/>
      <c r="Q189" s="157"/>
      <c r="R189" s="157"/>
      <c r="S189" s="157"/>
      <c r="T189" s="157"/>
      <c r="U189" s="157"/>
      <c r="V189"/>
      <c r="W189"/>
      <c r="X189"/>
      <c r="Y189"/>
      <c r="Z189"/>
      <c r="AA189"/>
      <c r="AB189"/>
      <c r="AC189"/>
      <c r="AD189"/>
      <c r="AE189"/>
      <c r="AF189"/>
      <c r="AG189"/>
    </row>
    <row r="190" spans="1:33">
      <c r="A190" s="1118"/>
      <c r="B190" s="1118"/>
      <c r="C190" s="378" t="s">
        <v>1582</v>
      </c>
      <c r="D190" s="378">
        <v>0</v>
      </c>
      <c r="E190" s="769">
        <v>0</v>
      </c>
      <c r="F190" s="483"/>
      <c r="G190" s="137"/>
      <c r="H190" s="137"/>
      <c r="I190" s="137"/>
      <c r="J190" s="157"/>
      <c r="K190" s="157"/>
      <c r="L190" s="157"/>
      <c r="M190" s="157"/>
      <c r="N190" s="157"/>
      <c r="O190" s="157"/>
      <c r="P190" s="157"/>
      <c r="Q190" s="157"/>
      <c r="R190" s="157"/>
      <c r="S190" s="157"/>
      <c r="T190" s="157"/>
      <c r="U190" s="157"/>
      <c r="V190"/>
      <c r="W190"/>
      <c r="X190"/>
      <c r="Y190"/>
      <c r="Z190"/>
      <c r="AA190"/>
      <c r="AB190"/>
      <c r="AC190"/>
      <c r="AD190"/>
      <c r="AE190"/>
      <c r="AF190"/>
      <c r="AG190"/>
    </row>
    <row r="191" spans="1:33">
      <c r="A191" s="1111" t="s">
        <v>1255</v>
      </c>
      <c r="B191" s="1111"/>
      <c r="C191" s="1111"/>
      <c r="D191" s="502">
        <v>2057229805.95</v>
      </c>
      <c r="E191" s="679">
        <v>2458903946.3099999</v>
      </c>
      <c r="F191" s="483"/>
      <c r="G191" s="137"/>
      <c r="H191" s="137"/>
      <c r="I191" s="137"/>
      <c r="J191" s="157"/>
      <c r="K191" s="157"/>
      <c r="L191" s="157"/>
      <c r="M191" s="157"/>
      <c r="N191" s="157"/>
      <c r="O191" s="157"/>
      <c r="P191" s="157"/>
      <c r="Q191" s="157"/>
      <c r="R191" s="157"/>
      <c r="S191" s="157"/>
      <c r="T191" s="157"/>
      <c r="U191" s="157"/>
      <c r="V191"/>
      <c r="W191"/>
      <c r="X191"/>
      <c r="Y191"/>
      <c r="Z191"/>
      <c r="AA191"/>
      <c r="AB191"/>
      <c r="AC191"/>
      <c r="AD191"/>
      <c r="AE191"/>
      <c r="AF191"/>
      <c r="AG191"/>
    </row>
    <row r="192" spans="1:33">
      <c r="A192" s="430"/>
      <c r="B192" s="430"/>
      <c r="C192" s="430"/>
      <c r="D192" s="713"/>
      <c r="E192" s="715"/>
      <c r="F192" s="483"/>
      <c r="G192" s="137"/>
      <c r="H192" s="137"/>
      <c r="I192" s="137"/>
      <c r="J192" s="157"/>
      <c r="K192" s="157"/>
      <c r="L192" s="157"/>
      <c r="M192" s="157"/>
      <c r="N192" s="157"/>
      <c r="O192" s="157"/>
      <c r="P192" s="157"/>
      <c r="Q192" s="157"/>
      <c r="R192" s="157"/>
      <c r="S192" s="157"/>
      <c r="T192" s="157"/>
      <c r="U192" s="157"/>
      <c r="V192"/>
      <c r="W192"/>
      <c r="X192"/>
      <c r="Y192"/>
      <c r="Z192"/>
      <c r="AA192"/>
      <c r="AB192"/>
      <c r="AC192"/>
      <c r="AD192"/>
      <c r="AE192"/>
      <c r="AF192"/>
      <c r="AG192"/>
    </row>
    <row r="193" spans="1:33">
      <c r="A193" s="1098" t="s">
        <v>1612</v>
      </c>
      <c r="B193" s="1098"/>
      <c r="C193" s="1098"/>
      <c r="D193" s="483"/>
      <c r="E193" s="483"/>
      <c r="F193" s="483"/>
      <c r="G193" s="137"/>
      <c r="H193" s="137"/>
      <c r="I193" s="137"/>
      <c r="J193" s="157"/>
      <c r="K193" s="157"/>
      <c r="L193" s="157"/>
      <c r="M193" s="157"/>
      <c r="N193" s="157"/>
      <c r="O193" s="157"/>
      <c r="P193" s="157"/>
      <c r="Q193" s="157"/>
      <c r="R193" s="157"/>
      <c r="S193" s="157"/>
      <c r="T193" s="157"/>
      <c r="U193" s="157"/>
      <c r="V193"/>
      <c r="W193"/>
      <c r="X193"/>
      <c r="Y193"/>
      <c r="Z193"/>
      <c r="AA193"/>
      <c r="AB193"/>
      <c r="AC193"/>
      <c r="AD193"/>
      <c r="AE193"/>
      <c r="AF193"/>
      <c r="AG193"/>
    </row>
    <row r="194" spans="1:33">
      <c r="A194" s="361"/>
      <c r="B194" s="353">
        <v>2022</v>
      </c>
      <c r="C194" s="353">
        <v>2023</v>
      </c>
      <c r="D194" s="483"/>
      <c r="E194" s="483"/>
      <c r="F194" s="483"/>
      <c r="G194" s="137"/>
      <c r="H194" s="137"/>
      <c r="I194" s="137"/>
      <c r="J194" s="157"/>
      <c r="K194" s="157"/>
      <c r="L194" s="157"/>
      <c r="M194" s="157"/>
      <c r="N194" s="157"/>
      <c r="O194" s="157"/>
      <c r="P194" s="157"/>
      <c r="Q194" s="157"/>
      <c r="R194" s="157"/>
      <c r="S194" s="157"/>
      <c r="T194" s="157"/>
      <c r="U194" s="157"/>
      <c r="V194"/>
      <c r="W194"/>
      <c r="X194"/>
      <c r="Y194"/>
      <c r="Z194"/>
      <c r="AA194"/>
      <c r="AB194"/>
      <c r="AC194"/>
      <c r="AD194"/>
      <c r="AE194"/>
      <c r="AF194"/>
      <c r="AG194"/>
    </row>
    <row r="195" spans="1:33">
      <c r="A195" s="361" t="s">
        <v>1289</v>
      </c>
      <c r="B195" s="353" t="s">
        <v>494</v>
      </c>
      <c r="C195" s="353" t="s">
        <v>494</v>
      </c>
      <c r="D195" s="483"/>
      <c r="E195" s="483"/>
      <c r="F195" s="483"/>
      <c r="G195" s="137"/>
      <c r="H195" s="137"/>
      <c r="I195" s="137"/>
      <c r="J195" s="157"/>
      <c r="K195" s="157"/>
      <c r="L195" s="157"/>
      <c r="M195" s="157"/>
      <c r="N195" s="157"/>
      <c r="O195" s="157"/>
      <c r="P195" s="157"/>
      <c r="Q195" s="157"/>
      <c r="R195" s="157"/>
      <c r="S195" s="157"/>
      <c r="T195" s="157"/>
      <c r="U195" s="157"/>
      <c r="V195"/>
      <c r="W195"/>
      <c r="X195"/>
      <c r="Y195"/>
      <c r="Z195"/>
      <c r="AA195"/>
      <c r="AB195"/>
      <c r="AC195"/>
      <c r="AD195"/>
      <c r="AE195"/>
      <c r="AF195"/>
      <c r="AG195"/>
    </row>
    <row r="196" spans="1:33">
      <c r="A196" s="362" t="s">
        <v>1247</v>
      </c>
      <c r="B196" s="468">
        <v>151.15799999999999</v>
      </c>
      <c r="C196" s="475">
        <v>163.60079999999999</v>
      </c>
      <c r="D196" s="483"/>
      <c r="E196" s="483"/>
      <c r="F196" s="483"/>
      <c r="G196" s="137"/>
      <c r="H196" s="137"/>
      <c r="I196" s="137"/>
      <c r="J196" s="157"/>
      <c r="K196" s="157"/>
      <c r="L196" s="157"/>
      <c r="M196" s="157"/>
      <c r="N196" s="157"/>
      <c r="O196" s="157"/>
      <c r="P196" s="157"/>
      <c r="Q196" s="157"/>
      <c r="R196" s="157"/>
      <c r="S196" s="157"/>
      <c r="T196" s="157"/>
      <c r="U196" s="157"/>
      <c r="V196"/>
      <c r="W196"/>
      <c r="X196"/>
      <c r="Y196"/>
      <c r="Z196"/>
      <c r="AA196"/>
      <c r="AB196"/>
      <c r="AC196"/>
      <c r="AD196"/>
      <c r="AE196"/>
      <c r="AF196"/>
      <c r="AG196"/>
    </row>
    <row r="197" spans="1:33">
      <c r="A197" s="362" t="s">
        <v>1248</v>
      </c>
      <c r="B197" s="468">
        <v>151.3321</v>
      </c>
      <c r="C197" s="475">
        <v>219.35749999999999</v>
      </c>
      <c r="D197" s="483"/>
      <c r="E197" s="483"/>
      <c r="F197" s="483"/>
      <c r="G197" s="137"/>
      <c r="H197" s="137"/>
      <c r="I197" s="137"/>
      <c r="J197" s="157"/>
      <c r="K197" s="157"/>
      <c r="L197" s="157"/>
      <c r="M197" s="157"/>
      <c r="N197" s="157"/>
      <c r="O197" s="157"/>
      <c r="P197" s="157"/>
      <c r="Q197" s="157"/>
      <c r="R197" s="157"/>
      <c r="S197" s="157"/>
      <c r="T197" s="157"/>
      <c r="U197" s="157"/>
      <c r="V197"/>
      <c r="W197"/>
      <c r="X197"/>
      <c r="Y197"/>
      <c r="Z197"/>
      <c r="AA197"/>
      <c r="AB197"/>
      <c r="AC197"/>
      <c r="AD197"/>
      <c r="AE197"/>
      <c r="AF197"/>
      <c r="AG197"/>
    </row>
    <row r="198" spans="1:33">
      <c r="A198" s="362" t="s">
        <v>1249</v>
      </c>
      <c r="B198" s="468">
        <v>62.205249999999999</v>
      </c>
      <c r="C198" s="475">
        <v>62.542059999999999</v>
      </c>
      <c r="D198" s="483"/>
      <c r="E198" s="483"/>
      <c r="F198" s="483"/>
      <c r="G198" s="137"/>
      <c r="H198" s="137"/>
      <c r="I198" s="137"/>
      <c r="J198" s="157"/>
      <c r="K198" s="157"/>
      <c r="L198" s="157"/>
      <c r="M198" s="157"/>
      <c r="N198" s="157"/>
      <c r="O198" s="157"/>
      <c r="P198" s="157"/>
      <c r="Q198" s="157"/>
      <c r="R198" s="157"/>
      <c r="S198" s="157"/>
      <c r="T198" s="157"/>
      <c r="U198" s="157"/>
      <c r="V198"/>
      <c r="W198"/>
      <c r="X198"/>
      <c r="Y198"/>
      <c r="Z198"/>
      <c r="AA198"/>
      <c r="AB198"/>
      <c r="AC198"/>
      <c r="AD198"/>
      <c r="AE198"/>
      <c r="AF198"/>
      <c r="AG198"/>
    </row>
    <row r="199" spans="1:33">
      <c r="A199" s="362" t="s">
        <v>1250</v>
      </c>
      <c r="B199" s="468">
        <v>230.31700000000001</v>
      </c>
      <c r="C199" s="475">
        <v>235.6739</v>
      </c>
      <c r="D199" s="483"/>
      <c r="E199" s="483"/>
      <c r="F199" s="483"/>
      <c r="G199" s="137"/>
      <c r="H199" s="137"/>
      <c r="I199" s="137"/>
      <c r="J199" s="157"/>
      <c r="K199" s="157"/>
      <c r="L199" s="157"/>
      <c r="M199" s="157"/>
      <c r="N199" s="157"/>
      <c r="O199" s="157"/>
      <c r="P199" s="157"/>
      <c r="Q199" s="157"/>
      <c r="R199" s="157"/>
      <c r="S199" s="157"/>
      <c r="T199" s="157"/>
      <c r="U199" s="157"/>
      <c r="V199"/>
      <c r="W199"/>
      <c r="X199"/>
      <c r="Y199"/>
      <c r="Z199"/>
      <c r="AA199"/>
      <c r="AB199"/>
      <c r="AC199"/>
      <c r="AD199"/>
      <c r="AE199"/>
      <c r="AF199"/>
      <c r="AG199"/>
    </row>
    <row r="200" spans="1:33">
      <c r="A200" s="366" t="s">
        <v>1255</v>
      </c>
      <c r="B200" s="469">
        <v>72.8733</v>
      </c>
      <c r="C200" s="476">
        <v>73.959609999999998</v>
      </c>
      <c r="D200" s="483"/>
      <c r="E200" s="483"/>
      <c r="F200" s="483"/>
      <c r="G200" s="137"/>
      <c r="H200" s="137"/>
      <c r="I200" s="137"/>
      <c r="J200" s="157"/>
      <c r="K200" s="157"/>
      <c r="L200" s="157"/>
      <c r="M200" s="157"/>
      <c r="N200" s="157"/>
      <c r="O200" s="157"/>
      <c r="P200" s="157"/>
      <c r="Q200" s="157"/>
      <c r="R200" s="157"/>
      <c r="S200" s="157"/>
      <c r="T200" s="157"/>
      <c r="U200" s="157"/>
      <c r="V200"/>
      <c r="W200"/>
      <c r="X200"/>
      <c r="Y200"/>
      <c r="Z200"/>
      <c r="AA200"/>
      <c r="AB200"/>
      <c r="AC200"/>
      <c r="AD200"/>
      <c r="AE200"/>
      <c r="AF200"/>
      <c r="AG200"/>
    </row>
    <row r="201" spans="1:33">
      <c r="A201" s="906" t="s">
        <v>2364</v>
      </c>
      <c r="B201" s="498"/>
      <c r="C201" s="498"/>
      <c r="D201" s="483"/>
      <c r="E201" s="483"/>
      <c r="F201" s="483"/>
      <c r="G201" s="137"/>
      <c r="H201" s="137"/>
      <c r="I201" s="137"/>
      <c r="J201" s="157"/>
      <c r="K201" s="157"/>
      <c r="L201" s="157"/>
      <c r="M201" s="157"/>
      <c r="N201" s="157"/>
      <c r="O201" s="157"/>
      <c r="P201" s="157"/>
      <c r="Q201" s="157"/>
      <c r="R201" s="157"/>
      <c r="S201" s="157"/>
      <c r="T201" s="157"/>
      <c r="U201" s="157"/>
      <c r="V201"/>
      <c r="W201"/>
      <c r="X201"/>
      <c r="Y201"/>
      <c r="Z201"/>
      <c r="AA201"/>
      <c r="AB201"/>
      <c r="AC201"/>
      <c r="AD201"/>
      <c r="AE201"/>
      <c r="AF201"/>
      <c r="AG201"/>
    </row>
    <row r="202" spans="1:33">
      <c r="A202" s="718"/>
      <c r="B202" s="718"/>
      <c r="C202" s="718"/>
      <c r="D202" s="483"/>
      <c r="E202" s="483"/>
      <c r="F202" s="483"/>
      <c r="G202" s="137"/>
      <c r="H202" s="137"/>
      <c r="I202" s="137"/>
      <c r="J202" s="157"/>
      <c r="K202" s="157"/>
      <c r="L202" s="157"/>
      <c r="M202" s="157"/>
      <c r="N202" s="157"/>
      <c r="O202" s="157"/>
      <c r="P202" s="157"/>
      <c r="Q202" s="157"/>
      <c r="R202" s="157"/>
      <c r="S202" s="157"/>
      <c r="T202" s="157"/>
      <c r="U202" s="157"/>
      <c r="V202"/>
      <c r="W202"/>
      <c r="X202"/>
      <c r="Y202"/>
      <c r="Z202"/>
      <c r="AA202"/>
      <c r="AB202"/>
      <c r="AC202"/>
      <c r="AD202"/>
      <c r="AE202"/>
      <c r="AF202"/>
      <c r="AG202"/>
    </row>
    <row r="203" spans="1:33">
      <c r="A203" s="1098" t="s">
        <v>1613</v>
      </c>
      <c r="B203" s="1098"/>
      <c r="C203" s="1098"/>
      <c r="D203" s="1098"/>
      <c r="E203" s="483"/>
      <c r="F203" s="483"/>
      <c r="G203" s="137"/>
      <c r="H203" s="137"/>
      <c r="I203" s="137"/>
      <c r="J203" s="157"/>
      <c r="K203" s="157"/>
      <c r="L203" s="157"/>
      <c r="M203" s="157"/>
      <c r="N203" s="157"/>
      <c r="O203" s="157"/>
      <c r="P203" s="157"/>
      <c r="Q203" s="157"/>
      <c r="R203" s="157"/>
      <c r="S203" s="157"/>
      <c r="T203" s="157"/>
      <c r="U203" s="157"/>
      <c r="V203"/>
      <c r="W203"/>
      <c r="X203"/>
      <c r="Y203"/>
      <c r="Z203"/>
      <c r="AA203"/>
      <c r="AB203"/>
      <c r="AC203"/>
      <c r="AD203"/>
      <c r="AE203"/>
      <c r="AF203"/>
      <c r="AG203"/>
    </row>
    <row r="204" spans="1:33">
      <c r="A204" s="1071"/>
      <c r="B204" s="1071"/>
      <c r="C204" s="353">
        <v>2022</v>
      </c>
      <c r="D204" s="353">
        <v>2023</v>
      </c>
      <c r="E204" s="483"/>
      <c r="F204" s="483"/>
      <c r="G204" s="137"/>
      <c r="H204" s="137"/>
      <c r="I204" s="137"/>
      <c r="J204" s="157"/>
      <c r="K204" s="157"/>
      <c r="L204" s="157"/>
      <c r="M204" s="157"/>
      <c r="N204" s="157"/>
      <c r="O204" s="157"/>
      <c r="P204" s="157"/>
      <c r="Q204" s="157"/>
      <c r="R204" s="157"/>
      <c r="S204" s="157"/>
      <c r="T204" s="157"/>
      <c r="U204" s="157"/>
      <c r="V204"/>
      <c r="W204"/>
      <c r="X204"/>
      <c r="Y204"/>
      <c r="Z204"/>
      <c r="AA204"/>
      <c r="AB204"/>
      <c r="AC204"/>
      <c r="AD204"/>
      <c r="AE204"/>
      <c r="AF204"/>
      <c r="AG204"/>
    </row>
    <row r="205" spans="1:33">
      <c r="A205" s="361" t="s">
        <v>1289</v>
      </c>
      <c r="B205" s="361" t="s">
        <v>1599</v>
      </c>
      <c r="C205" s="353" t="s">
        <v>1510</v>
      </c>
      <c r="D205" s="353" t="s">
        <v>1510</v>
      </c>
      <c r="E205" s="483"/>
      <c r="F205" s="483"/>
      <c r="G205" s="137"/>
      <c r="H205" s="137"/>
      <c r="I205" s="137"/>
      <c r="J205" s="157"/>
      <c r="K205" s="157"/>
      <c r="L205" s="157"/>
      <c r="M205" s="157"/>
      <c r="N205" s="157"/>
      <c r="O205" s="157"/>
      <c r="P205" s="157"/>
      <c r="Q205" s="157"/>
      <c r="R205" s="157"/>
      <c r="S205" s="157"/>
      <c r="T205" s="157"/>
      <c r="U205" s="157"/>
      <c r="V205"/>
      <c r="W205"/>
      <c r="X205"/>
      <c r="Y205"/>
      <c r="Z205"/>
      <c r="AA205"/>
      <c r="AB205"/>
      <c r="AC205"/>
      <c r="AD205"/>
      <c r="AE205"/>
      <c r="AF205"/>
      <c r="AG205"/>
    </row>
    <row r="206" spans="1:33">
      <c r="A206" s="362" t="s">
        <v>1247</v>
      </c>
      <c r="B206" s="366" t="s">
        <v>1255</v>
      </c>
      <c r="C206" s="468">
        <v>35.489139999999999</v>
      </c>
      <c r="D206" s="475">
        <v>45.380040000000001</v>
      </c>
      <c r="E206" s="483"/>
      <c r="F206" s="483"/>
      <c r="G206" s="137"/>
      <c r="H206" s="137"/>
      <c r="I206" s="137"/>
      <c r="J206" s="157"/>
      <c r="K206" s="157"/>
      <c r="L206" s="157"/>
      <c r="M206" s="157"/>
      <c r="N206" s="157"/>
      <c r="O206" s="157"/>
      <c r="P206" s="157"/>
      <c r="Q206" s="157"/>
      <c r="R206" s="157"/>
      <c r="S206" s="157"/>
      <c r="T206" s="157"/>
      <c r="U206" s="157"/>
      <c r="V206"/>
      <c r="W206"/>
      <c r="X206"/>
      <c r="Y206"/>
      <c r="Z206"/>
      <c r="AA206"/>
      <c r="AB206"/>
      <c r="AC206"/>
      <c r="AD206"/>
      <c r="AE206"/>
      <c r="AF206"/>
      <c r="AG206"/>
    </row>
    <row r="207" spans="1:33">
      <c r="A207" s="362" t="s">
        <v>1248</v>
      </c>
      <c r="B207" s="366" t="s">
        <v>1255</v>
      </c>
      <c r="C207" s="468">
        <v>93.217150000000004</v>
      </c>
      <c r="D207" s="475">
        <v>153.03280000000001</v>
      </c>
      <c r="E207" s="483"/>
      <c r="F207" s="483"/>
      <c r="G207" s="137"/>
      <c r="H207" s="137"/>
      <c r="I207" s="137"/>
      <c r="J207" s="157"/>
      <c r="K207" s="157"/>
      <c r="L207" s="157"/>
      <c r="M207" s="157"/>
      <c r="N207" s="157"/>
      <c r="O207" s="157"/>
      <c r="P207" s="157"/>
      <c r="Q207" s="157"/>
      <c r="R207" s="157"/>
      <c r="S207" s="157"/>
      <c r="T207" s="157"/>
      <c r="U207" s="157"/>
      <c r="V207"/>
      <c r="W207"/>
      <c r="X207"/>
      <c r="Y207"/>
      <c r="Z207"/>
      <c r="AA207"/>
      <c r="AB207"/>
      <c r="AC207"/>
      <c r="AD207"/>
      <c r="AE207"/>
      <c r="AF207"/>
      <c r="AG207"/>
    </row>
    <row r="208" spans="1:33">
      <c r="A208" s="362" t="s">
        <v>1249</v>
      </c>
      <c r="B208" s="366" t="s">
        <v>1255</v>
      </c>
      <c r="C208" s="468">
        <v>38.816719999999997</v>
      </c>
      <c r="D208" s="475">
        <v>37.748330000000003</v>
      </c>
      <c r="E208" s="483"/>
      <c r="F208" s="483"/>
      <c r="G208" s="137"/>
      <c r="H208" s="137"/>
      <c r="I208" s="137"/>
      <c r="J208" s="157"/>
      <c r="K208" s="157"/>
      <c r="L208" s="157"/>
      <c r="M208" s="157"/>
      <c r="N208" s="157"/>
      <c r="O208" s="157"/>
      <c r="P208" s="157"/>
      <c r="Q208" s="157"/>
      <c r="R208" s="157"/>
      <c r="S208" s="157"/>
      <c r="T208" s="157"/>
      <c r="U208" s="157"/>
      <c r="V208"/>
      <c r="W208"/>
      <c r="X208"/>
      <c r="Y208"/>
      <c r="Z208"/>
      <c r="AA208"/>
      <c r="AB208"/>
      <c r="AC208"/>
      <c r="AD208"/>
      <c r="AE208"/>
      <c r="AF208"/>
      <c r="AG208"/>
    </row>
    <row r="209" spans="1:33">
      <c r="A209" s="362" t="s">
        <v>1250</v>
      </c>
      <c r="B209" s="366" t="s">
        <v>1255</v>
      </c>
      <c r="C209" s="468">
        <v>70.499859999999998</v>
      </c>
      <c r="D209" s="475">
        <v>71.101849999999999</v>
      </c>
      <c r="E209" s="483"/>
      <c r="F209" s="483"/>
      <c r="G209" s="137"/>
      <c r="H209" s="137"/>
      <c r="I209" s="137"/>
      <c r="J209" s="157"/>
      <c r="K209" s="157"/>
      <c r="L209" s="157"/>
      <c r="M209" s="157"/>
      <c r="N209" s="157"/>
      <c r="O209" s="157"/>
      <c r="P209" s="157"/>
      <c r="Q209" s="157"/>
      <c r="R209" s="157"/>
      <c r="S209" s="157"/>
      <c r="T209" s="157"/>
      <c r="U209" s="157"/>
      <c r="V209"/>
      <c r="W209"/>
      <c r="X209"/>
      <c r="Y209"/>
      <c r="Z209"/>
      <c r="AA209"/>
      <c r="AB209"/>
      <c r="AC209"/>
      <c r="AD209"/>
      <c r="AE209"/>
      <c r="AF209"/>
      <c r="AG209"/>
    </row>
    <row r="210" spans="1:33">
      <c r="A210" s="1119" t="s">
        <v>1255</v>
      </c>
      <c r="B210" s="1119"/>
      <c r="C210" s="469">
        <v>41.870649999999998</v>
      </c>
      <c r="D210" s="476">
        <v>42.721150000000002</v>
      </c>
      <c r="E210" s="483"/>
      <c r="F210" s="483"/>
      <c r="G210" s="137"/>
      <c r="H210" s="137"/>
      <c r="I210" s="137"/>
      <c r="J210" s="157"/>
      <c r="K210" s="157"/>
      <c r="L210" s="157"/>
      <c r="M210" s="157"/>
      <c r="N210" s="157"/>
      <c r="O210" s="157"/>
      <c r="P210" s="157"/>
      <c r="Q210" s="157"/>
      <c r="R210" s="157"/>
      <c r="S210" s="157"/>
      <c r="T210" s="157"/>
      <c r="U210" s="157"/>
      <c r="V210"/>
      <c r="W210"/>
      <c r="X210"/>
      <c r="Y210"/>
      <c r="Z210"/>
      <c r="AA210"/>
      <c r="AB210"/>
      <c r="AC210"/>
      <c r="AD210"/>
      <c r="AE210"/>
      <c r="AF210"/>
      <c r="AG210"/>
    </row>
    <row r="211" spans="1:33">
      <c r="A211" s="483"/>
      <c r="B211" s="483"/>
      <c r="C211" s="483"/>
      <c r="D211" s="483"/>
      <c r="E211" s="483"/>
      <c r="F211" s="483"/>
      <c r="G211" s="137"/>
      <c r="H211" s="137"/>
      <c r="I211" s="137"/>
      <c r="J211" s="157"/>
      <c r="K211" s="157"/>
      <c r="L211" s="157"/>
      <c r="M211" s="157"/>
      <c r="N211" s="157"/>
      <c r="O211" s="157"/>
      <c r="P211" s="157"/>
      <c r="Q211" s="157"/>
      <c r="R211" s="157"/>
      <c r="S211" s="157"/>
      <c r="T211" s="157"/>
      <c r="U211" s="157"/>
      <c r="V211"/>
      <c r="W211"/>
      <c r="X211"/>
      <c r="Y211"/>
      <c r="Z211"/>
      <c r="AA211"/>
      <c r="AB211"/>
      <c r="AC211"/>
      <c r="AD211"/>
      <c r="AE211"/>
      <c r="AF211"/>
      <c r="AG211"/>
    </row>
    <row r="212" spans="1:33">
      <c r="A212" s="483"/>
      <c r="B212" s="483"/>
      <c r="C212" s="483"/>
      <c r="D212" s="483"/>
      <c r="E212" s="483"/>
      <c r="F212" s="483"/>
      <c r="G212" s="137"/>
      <c r="H212" s="137"/>
      <c r="I212" s="137"/>
      <c r="J212" s="157"/>
      <c r="K212" s="157"/>
      <c r="L212" s="157"/>
      <c r="M212" s="157"/>
      <c r="N212" s="157"/>
      <c r="O212" s="157"/>
      <c r="P212" s="157"/>
      <c r="Q212" s="157"/>
      <c r="R212" s="157"/>
      <c r="S212" s="157"/>
      <c r="T212" s="157"/>
      <c r="U212" s="157"/>
      <c r="V212"/>
      <c r="W212"/>
      <c r="X212"/>
      <c r="Y212"/>
      <c r="Z212"/>
      <c r="AA212"/>
      <c r="AB212"/>
      <c r="AC212"/>
      <c r="AD212"/>
      <c r="AE212"/>
      <c r="AF212"/>
      <c r="AG212"/>
    </row>
    <row r="213" spans="1:33">
      <c r="A213" s="1098" t="s">
        <v>1614</v>
      </c>
      <c r="B213" s="1098"/>
      <c r="C213" s="1098"/>
      <c r="D213" s="483"/>
      <c r="E213" s="483"/>
      <c r="F213" s="483"/>
      <c r="G213" s="137"/>
      <c r="H213" s="137"/>
      <c r="I213" s="137"/>
      <c r="J213" s="157"/>
      <c r="K213" s="157"/>
      <c r="L213" s="157"/>
      <c r="M213" s="157"/>
      <c r="N213" s="157"/>
      <c r="O213" s="157"/>
      <c r="P213" s="157"/>
      <c r="Q213" s="157"/>
      <c r="R213" s="157"/>
      <c r="S213" s="157"/>
      <c r="T213" s="157"/>
      <c r="U213" s="157"/>
      <c r="V213"/>
      <c r="W213"/>
      <c r="X213"/>
      <c r="Y213"/>
      <c r="Z213"/>
      <c r="AA213"/>
      <c r="AB213"/>
      <c r="AC213"/>
      <c r="AD213"/>
      <c r="AE213"/>
      <c r="AF213"/>
      <c r="AG213"/>
    </row>
    <row r="214" spans="1:33">
      <c r="A214" s="361"/>
      <c r="B214" s="353">
        <v>2022</v>
      </c>
      <c r="C214" s="353">
        <v>2023</v>
      </c>
      <c r="D214" s="483"/>
      <c r="E214" s="483"/>
      <c r="F214" s="483"/>
      <c r="G214" s="137"/>
      <c r="H214" s="137"/>
      <c r="I214" s="137"/>
      <c r="J214" s="157"/>
      <c r="K214" s="157"/>
      <c r="L214" s="157"/>
      <c r="M214" s="157"/>
      <c r="N214" s="157"/>
      <c r="O214" s="157"/>
      <c r="P214" s="157"/>
      <c r="Q214" s="157"/>
      <c r="R214" s="157"/>
      <c r="S214" s="157"/>
      <c r="T214" s="157"/>
      <c r="U214" s="157"/>
      <c r="V214"/>
      <c r="W214"/>
      <c r="X214"/>
      <c r="Y214"/>
      <c r="Z214"/>
      <c r="AA214"/>
      <c r="AB214"/>
      <c r="AC214"/>
      <c r="AD214"/>
      <c r="AE214"/>
      <c r="AF214"/>
      <c r="AG214"/>
    </row>
    <row r="215" spans="1:33">
      <c r="A215" s="361" t="s">
        <v>1289</v>
      </c>
      <c r="B215" s="353" t="s">
        <v>1510</v>
      </c>
      <c r="C215" s="353" t="s">
        <v>1510</v>
      </c>
      <c r="D215" s="483"/>
      <c r="E215" s="483"/>
      <c r="F215" s="483"/>
      <c r="G215" s="137"/>
      <c r="H215" s="137"/>
      <c r="I215" s="137"/>
      <c r="J215" s="157"/>
      <c r="K215" s="157"/>
      <c r="L215" s="157"/>
      <c r="M215" s="157"/>
      <c r="N215" s="157"/>
      <c r="O215" s="157"/>
      <c r="P215" s="157"/>
      <c r="Q215" s="157"/>
      <c r="R215" s="157"/>
      <c r="S215" s="157"/>
      <c r="T215" s="157"/>
      <c r="U215" s="157"/>
      <c r="V215"/>
      <c r="W215"/>
      <c r="X215"/>
      <c r="Y215"/>
      <c r="Z215"/>
      <c r="AA215"/>
      <c r="AB215"/>
      <c r="AC215"/>
      <c r="AD215"/>
      <c r="AE215"/>
      <c r="AF215"/>
      <c r="AG215"/>
    </row>
    <row r="216" spans="1:33">
      <c r="A216" s="362" t="s">
        <v>1247</v>
      </c>
      <c r="B216" s="468">
        <v>115.66889999999999</v>
      </c>
      <c r="C216" s="475">
        <v>118.22069999999999</v>
      </c>
      <c r="D216" s="483"/>
      <c r="E216" s="483"/>
      <c r="F216" s="483"/>
      <c r="G216" s="137"/>
      <c r="H216" s="137"/>
      <c r="I216" s="137"/>
      <c r="J216" s="157"/>
      <c r="K216" s="157"/>
      <c r="L216" s="157"/>
      <c r="M216" s="157"/>
      <c r="N216" s="157"/>
      <c r="O216" s="157"/>
      <c r="P216" s="157"/>
      <c r="Q216" s="157"/>
      <c r="R216" s="157"/>
      <c r="S216" s="157"/>
      <c r="T216" s="157"/>
      <c r="U216" s="157"/>
      <c r="V216"/>
      <c r="W216"/>
      <c r="X216"/>
      <c r="Y216"/>
      <c r="Z216"/>
      <c r="AA216"/>
      <c r="AB216"/>
      <c r="AC216"/>
      <c r="AD216"/>
      <c r="AE216"/>
      <c r="AF216"/>
      <c r="AG216"/>
    </row>
    <row r="217" spans="1:33">
      <c r="A217" s="362" t="s">
        <v>1248</v>
      </c>
      <c r="B217" s="468">
        <v>58.114939999999997</v>
      </c>
      <c r="C217" s="475">
        <v>66.324759999999998</v>
      </c>
      <c r="D217" s="483"/>
      <c r="E217" s="483"/>
      <c r="F217" s="483"/>
      <c r="G217" s="137"/>
      <c r="H217" s="137"/>
      <c r="I217" s="137"/>
      <c r="J217" s="157"/>
      <c r="K217" s="157"/>
      <c r="L217" s="157"/>
      <c r="M217" s="157"/>
      <c r="N217" s="157"/>
      <c r="O217" s="157"/>
      <c r="P217" s="157"/>
      <c r="Q217" s="157"/>
      <c r="R217" s="157"/>
      <c r="S217" s="157"/>
      <c r="T217" s="157"/>
      <c r="U217" s="157"/>
      <c r="V217"/>
      <c r="W217"/>
      <c r="X217"/>
      <c r="Y217"/>
      <c r="Z217"/>
      <c r="AA217"/>
      <c r="AB217"/>
      <c r="AC217"/>
      <c r="AD217"/>
      <c r="AE217"/>
      <c r="AF217"/>
      <c r="AG217"/>
    </row>
    <row r="218" spans="1:33">
      <c r="A218" s="362" t="s">
        <v>1249</v>
      </c>
      <c r="B218" s="468">
        <v>23.388529999999999</v>
      </c>
      <c r="C218" s="475">
        <v>24.79373</v>
      </c>
      <c r="D218" s="483"/>
      <c r="E218" s="483"/>
      <c r="F218" s="483"/>
      <c r="G218" s="137"/>
      <c r="H218" s="137"/>
      <c r="I218" s="137"/>
      <c r="J218" s="157"/>
      <c r="K218" s="157"/>
      <c r="L218" s="157"/>
      <c r="M218" s="157"/>
      <c r="N218" s="157"/>
      <c r="O218" s="157"/>
      <c r="P218" s="157"/>
      <c r="Q218" s="157"/>
      <c r="R218" s="157"/>
      <c r="S218" s="157"/>
      <c r="T218" s="157"/>
      <c r="U218" s="157"/>
      <c r="V218"/>
      <c r="W218"/>
      <c r="X218"/>
      <c r="Y218"/>
      <c r="Z218"/>
      <c r="AA218"/>
      <c r="AB218"/>
      <c r="AC218"/>
      <c r="AD218"/>
      <c r="AE218"/>
      <c r="AF218"/>
      <c r="AG218"/>
    </row>
    <row r="219" spans="1:33">
      <c r="A219" s="362" t="s">
        <v>1250</v>
      </c>
      <c r="B219" s="468">
        <v>159.81720000000001</v>
      </c>
      <c r="C219" s="475">
        <v>164.57210000000001</v>
      </c>
      <c r="D219" s="483"/>
      <c r="E219" s="483"/>
      <c r="F219" s="483"/>
      <c r="G219" s="137"/>
      <c r="H219" s="137"/>
      <c r="I219" s="137"/>
      <c r="J219" s="157"/>
      <c r="K219" s="157"/>
      <c r="L219" s="157"/>
      <c r="M219" s="157"/>
      <c r="N219" s="157"/>
      <c r="O219" s="157"/>
      <c r="P219" s="157"/>
      <c r="Q219" s="157"/>
      <c r="R219" s="157"/>
      <c r="S219" s="157"/>
      <c r="T219" s="157"/>
      <c r="U219" s="157"/>
      <c r="V219"/>
      <c r="W219"/>
      <c r="X219"/>
      <c r="Y219"/>
      <c r="Z219"/>
      <c r="AA219"/>
      <c r="AB219"/>
      <c r="AC219"/>
      <c r="AD219"/>
      <c r="AE219"/>
      <c r="AF219"/>
      <c r="AG219"/>
    </row>
    <row r="220" spans="1:33">
      <c r="A220" s="366" t="s">
        <v>1255</v>
      </c>
      <c r="B220" s="469">
        <v>31.00264</v>
      </c>
      <c r="C220" s="476">
        <v>31.23847</v>
      </c>
      <c r="D220" s="483"/>
      <c r="E220" s="483"/>
      <c r="F220" s="483"/>
      <c r="G220" s="137"/>
      <c r="H220" s="137"/>
      <c r="I220" s="137"/>
      <c r="J220" s="157"/>
      <c r="K220" s="157"/>
      <c r="L220" s="157"/>
      <c r="M220" s="157"/>
      <c r="N220" s="157"/>
      <c r="O220" s="157"/>
      <c r="P220" s="157"/>
      <c r="Q220" s="157"/>
      <c r="R220" s="157"/>
      <c r="S220" s="157"/>
      <c r="T220" s="157"/>
      <c r="U220" s="157"/>
      <c r="V220"/>
      <c r="W220"/>
      <c r="X220"/>
      <c r="Y220"/>
      <c r="Z220"/>
      <c r="AA220"/>
      <c r="AB220"/>
      <c r="AC220"/>
      <c r="AD220"/>
      <c r="AE220"/>
      <c r="AF220"/>
      <c r="AG220"/>
    </row>
    <row r="221" spans="1:33">
      <c r="A221" s="716"/>
      <c r="B221" s="717"/>
      <c r="C221" s="483"/>
      <c r="D221" s="483"/>
      <c r="E221" s="483"/>
      <c r="F221" s="483"/>
      <c r="G221" s="137"/>
      <c r="H221" s="137"/>
      <c r="I221" s="137"/>
      <c r="J221" s="157"/>
      <c r="K221" s="157"/>
      <c r="L221" s="157"/>
      <c r="M221" s="157"/>
      <c r="N221" s="157"/>
      <c r="O221" s="157"/>
      <c r="P221" s="157"/>
      <c r="Q221" s="157"/>
      <c r="R221" s="157"/>
      <c r="S221" s="157"/>
      <c r="T221" s="157"/>
      <c r="U221" s="157"/>
      <c r="V221"/>
      <c r="W221"/>
      <c r="X221"/>
      <c r="Y221"/>
      <c r="Z221"/>
      <c r="AA221"/>
      <c r="AB221"/>
      <c r="AC221"/>
      <c r="AD221"/>
      <c r="AE221"/>
      <c r="AF221"/>
      <c r="AG221"/>
    </row>
    <row r="222" spans="1:33" ht="14.25" customHeight="1">
      <c r="A222" s="483"/>
      <c r="B222" s="483"/>
      <c r="C222" s="483"/>
      <c r="D222" s="483"/>
      <c r="E222" s="483"/>
      <c r="F222" s="483"/>
      <c r="G222" s="137"/>
      <c r="H222" s="137"/>
      <c r="I222" s="137"/>
      <c r="J222" s="157"/>
      <c r="K222" s="157"/>
      <c r="L222" s="157"/>
      <c r="M222" s="157"/>
      <c r="N222" s="157"/>
      <c r="O222" s="157"/>
      <c r="P222" s="157"/>
      <c r="Q222" s="157"/>
      <c r="R222" s="157"/>
      <c r="S222" s="157"/>
      <c r="T222" s="157"/>
      <c r="U222" s="157"/>
      <c r="V222"/>
      <c r="W222"/>
      <c r="X222"/>
      <c r="Y222"/>
      <c r="Z222"/>
      <c r="AA222"/>
      <c r="AB222"/>
      <c r="AC222"/>
      <c r="AD222"/>
      <c r="AE222"/>
      <c r="AF222"/>
      <c r="AG222"/>
    </row>
    <row r="223" spans="1:33" ht="14.45" customHeight="1">
      <c r="A223" s="1117" t="s">
        <v>1615</v>
      </c>
      <c r="B223" s="1117"/>
      <c r="C223" s="1117"/>
      <c r="D223" s="714"/>
      <c r="E223" s="487"/>
      <c r="F223" s="250"/>
      <c r="G223" s="146"/>
      <c r="H223" s="142"/>
      <c r="I223" s="142"/>
    </row>
    <row r="224" spans="1:33">
      <c r="A224" s="1117"/>
      <c r="B224" s="1117"/>
      <c r="C224" s="1117"/>
      <c r="D224" s="486"/>
      <c r="E224" s="484"/>
      <c r="F224" s="250"/>
      <c r="G224" s="146"/>
      <c r="H224" s="142"/>
      <c r="I224" s="142"/>
    </row>
    <row r="225" spans="1:21">
      <c r="A225" s="1117"/>
      <c r="B225" s="1117"/>
      <c r="C225" s="1117"/>
      <c r="D225" s="486"/>
      <c r="E225" s="484"/>
      <c r="F225" s="250"/>
      <c r="G225" s="146"/>
      <c r="H225" s="142"/>
      <c r="I225" s="142"/>
    </row>
    <row r="226" spans="1:21">
      <c r="A226" s="1117"/>
      <c r="B226" s="1117"/>
      <c r="C226" s="1117"/>
      <c r="D226" s="486"/>
      <c r="E226" s="484"/>
      <c r="F226" s="250"/>
      <c r="G226" s="146"/>
      <c r="H226" s="142"/>
      <c r="I226" s="142"/>
    </row>
    <row r="227" spans="1:21" ht="36.950000000000003" customHeight="1">
      <c r="A227" s="1117"/>
      <c r="B227" s="1117"/>
      <c r="C227" s="1117"/>
      <c r="D227" s="486"/>
      <c r="E227" s="484"/>
      <c r="F227" s="250"/>
      <c r="G227" s="146"/>
      <c r="H227" s="142"/>
      <c r="I227" s="142"/>
    </row>
    <row r="228" spans="1:21" ht="48.75" customHeight="1">
      <c r="A228" s="1117"/>
      <c r="B228" s="1117"/>
      <c r="C228" s="1117"/>
      <c r="D228" s="486"/>
      <c r="E228" s="484"/>
      <c r="F228" s="250"/>
      <c r="G228" s="146"/>
      <c r="H228" s="142"/>
      <c r="I228" s="142"/>
    </row>
    <row r="229" spans="1:21" s="68" customFormat="1" ht="3" customHeight="1">
      <c r="A229" s="1117"/>
      <c r="B229" s="1117"/>
      <c r="C229" s="1117"/>
      <c r="D229" s="486"/>
      <c r="E229" s="484"/>
      <c r="F229" s="250"/>
      <c r="G229" s="146"/>
      <c r="H229" s="142"/>
      <c r="I229" s="142"/>
      <c r="J229" s="284"/>
      <c r="K229" s="284"/>
      <c r="L229" s="284"/>
      <c r="M229" s="284"/>
      <c r="N229" s="284"/>
      <c r="O229" s="284"/>
      <c r="P229" s="284"/>
      <c r="Q229" s="284"/>
      <c r="R229" s="284"/>
      <c r="S229" s="284"/>
      <c r="T229" s="284"/>
      <c r="U229" s="284"/>
    </row>
    <row r="230" spans="1:21" s="68" customFormat="1">
      <c r="A230" s="696"/>
      <c r="B230" s="696"/>
      <c r="C230" s="696"/>
      <c r="D230" s="486"/>
      <c r="E230" s="484"/>
      <c r="F230" s="250"/>
      <c r="G230" s="146"/>
      <c r="H230" s="142"/>
      <c r="I230" s="142"/>
      <c r="J230" s="284"/>
      <c r="K230" s="284"/>
      <c r="L230" s="284"/>
      <c r="M230" s="284"/>
      <c r="N230" s="284"/>
      <c r="O230" s="284"/>
      <c r="P230" s="284"/>
      <c r="Q230" s="284"/>
      <c r="R230" s="284"/>
      <c r="S230" s="284"/>
      <c r="T230" s="284"/>
      <c r="U230" s="284"/>
    </row>
    <row r="231" spans="1:21" s="68" customFormat="1">
      <c r="A231" s="696"/>
      <c r="B231" s="696"/>
      <c r="C231" s="696"/>
      <c r="D231" s="486"/>
      <c r="E231" s="484"/>
      <c r="F231" s="250"/>
      <c r="G231" s="146"/>
      <c r="H231" s="142"/>
      <c r="I231" s="142"/>
      <c r="J231" s="284"/>
      <c r="K231" s="284"/>
      <c r="L231" s="284"/>
      <c r="M231" s="284"/>
      <c r="N231" s="284"/>
      <c r="O231" s="284"/>
      <c r="P231" s="284"/>
      <c r="Q231" s="284"/>
      <c r="R231" s="284"/>
      <c r="S231" s="284"/>
      <c r="T231" s="284"/>
      <c r="U231" s="284"/>
    </row>
    <row r="232" spans="1:21" s="68" customFormat="1">
      <c r="A232" s="696"/>
      <c r="B232" s="696"/>
      <c r="C232" s="696"/>
      <c r="D232" s="486"/>
      <c r="E232" s="484"/>
      <c r="F232" s="250"/>
      <c r="G232" s="146"/>
      <c r="H232" s="142"/>
      <c r="I232" s="142"/>
      <c r="J232" s="284"/>
      <c r="K232" s="284"/>
      <c r="L232" s="284"/>
      <c r="M232" s="284"/>
      <c r="N232" s="284"/>
      <c r="O232" s="284"/>
      <c r="P232" s="284"/>
      <c r="Q232" s="284"/>
      <c r="R232" s="284"/>
      <c r="S232" s="284"/>
      <c r="T232" s="284"/>
      <c r="U232" s="284"/>
    </row>
    <row r="233" spans="1:21" s="68" customFormat="1">
      <c r="A233" s="696"/>
      <c r="B233" s="696"/>
      <c r="C233" s="696"/>
      <c r="D233" s="142"/>
      <c r="E233" s="143"/>
      <c r="F233" s="137"/>
      <c r="G233" s="146"/>
      <c r="H233" s="142"/>
      <c r="I233" s="142"/>
      <c r="J233" s="284"/>
      <c r="K233" s="284"/>
      <c r="L233" s="284"/>
      <c r="M233" s="284"/>
      <c r="N233" s="284"/>
      <c r="O233" s="284"/>
      <c r="P233" s="284"/>
      <c r="Q233" s="284"/>
      <c r="R233" s="284"/>
      <c r="S233" s="284"/>
      <c r="T233" s="284"/>
      <c r="U233" s="284"/>
    </row>
    <row r="234" spans="1:21" s="68" customFormat="1">
      <c r="A234" s="719"/>
      <c r="B234" s="719"/>
      <c r="C234" s="719"/>
      <c r="D234" s="284"/>
      <c r="E234" s="297"/>
      <c r="F234" s="157"/>
      <c r="G234" s="295"/>
      <c r="H234" s="284"/>
      <c r="I234" s="284"/>
      <c r="J234" s="284"/>
      <c r="K234" s="284"/>
      <c r="L234" s="284"/>
      <c r="M234" s="284"/>
      <c r="N234" s="284"/>
      <c r="O234" s="284"/>
      <c r="P234" s="284"/>
      <c r="Q234" s="284"/>
      <c r="R234" s="284"/>
      <c r="S234" s="284"/>
      <c r="T234" s="284"/>
      <c r="U234" s="284"/>
    </row>
    <row r="235" spans="1:21" s="68" customFormat="1">
      <c r="A235" s="499"/>
      <c r="B235" s="284"/>
      <c r="C235" s="284"/>
      <c r="D235" s="284"/>
      <c r="E235" s="297"/>
      <c r="F235" s="157"/>
      <c r="G235" s="295"/>
      <c r="H235" s="284"/>
      <c r="I235" s="284"/>
      <c r="J235" s="284"/>
      <c r="K235" s="284"/>
      <c r="L235" s="284"/>
      <c r="M235" s="284"/>
      <c r="N235" s="284"/>
      <c r="O235" s="284"/>
      <c r="P235" s="284"/>
      <c r="Q235" s="284"/>
      <c r="R235" s="284"/>
      <c r="S235" s="284"/>
      <c r="T235" s="284"/>
      <c r="U235" s="284"/>
    </row>
    <row r="236" spans="1:21" s="68" customFormat="1">
      <c r="A236" s="499"/>
      <c r="B236" s="284"/>
      <c r="C236" s="284"/>
      <c r="D236" s="284"/>
      <c r="E236" s="297"/>
      <c r="F236" s="157"/>
      <c r="G236" s="295"/>
      <c r="H236" s="284"/>
      <c r="I236" s="284"/>
      <c r="J236" s="284"/>
      <c r="K236" s="284"/>
      <c r="L236" s="284"/>
      <c r="M236" s="284"/>
      <c r="N236" s="284"/>
      <c r="O236" s="284"/>
      <c r="P236" s="284"/>
      <c r="Q236" s="284"/>
      <c r="R236" s="284"/>
      <c r="S236" s="284"/>
      <c r="T236" s="284"/>
      <c r="U236" s="284"/>
    </row>
    <row r="237" spans="1:21" s="68" customFormat="1">
      <c r="A237" s="499"/>
      <c r="B237" s="284"/>
      <c r="C237" s="284"/>
      <c r="D237" s="284"/>
      <c r="E237" s="297"/>
      <c r="F237" s="157"/>
      <c r="G237" s="295"/>
      <c r="H237" s="284"/>
      <c r="I237" s="284"/>
      <c r="J237" s="284"/>
      <c r="K237" s="284"/>
      <c r="L237" s="284"/>
      <c r="M237" s="284"/>
      <c r="N237" s="284"/>
      <c r="O237" s="284"/>
      <c r="P237" s="284"/>
      <c r="Q237" s="284"/>
      <c r="R237" s="284"/>
      <c r="S237" s="284"/>
      <c r="T237" s="284"/>
      <c r="U237" s="284"/>
    </row>
    <row r="238" spans="1:21" s="68" customFormat="1">
      <c r="A238" s="499"/>
      <c r="B238" s="284"/>
      <c r="C238" s="284"/>
      <c r="D238" s="284"/>
      <c r="E238" s="297"/>
      <c r="F238" s="157"/>
      <c r="G238" s="295"/>
      <c r="H238" s="284"/>
      <c r="I238" s="284"/>
      <c r="J238" s="284"/>
      <c r="K238" s="284"/>
      <c r="L238" s="284"/>
      <c r="M238" s="284"/>
      <c r="N238" s="284"/>
      <c r="O238" s="284"/>
      <c r="P238" s="284"/>
      <c r="Q238" s="284"/>
      <c r="R238" s="284"/>
      <c r="S238" s="284"/>
      <c r="T238" s="284"/>
      <c r="U238" s="284"/>
    </row>
    <row r="239" spans="1:21" s="68" customFormat="1">
      <c r="A239" s="499"/>
      <c r="B239" s="284"/>
      <c r="C239" s="284"/>
      <c r="D239" s="284"/>
      <c r="E239" s="297"/>
      <c r="F239" s="157"/>
      <c r="G239" s="295"/>
      <c r="H239" s="284"/>
      <c r="I239" s="284"/>
      <c r="J239" s="284"/>
      <c r="K239" s="284"/>
      <c r="L239" s="284"/>
      <c r="M239" s="284"/>
      <c r="N239" s="284"/>
      <c r="O239" s="284"/>
      <c r="P239" s="284"/>
      <c r="Q239" s="284"/>
      <c r="R239" s="284"/>
      <c r="S239" s="284"/>
      <c r="T239" s="284"/>
      <c r="U239" s="284"/>
    </row>
    <row r="240" spans="1:21" s="68" customFormat="1">
      <c r="A240" s="499"/>
      <c r="B240" s="284"/>
      <c r="C240" s="284"/>
      <c r="D240" s="284"/>
      <c r="E240" s="297"/>
      <c r="F240" s="157"/>
      <c r="G240" s="295"/>
      <c r="H240" s="284"/>
      <c r="I240" s="284"/>
      <c r="J240" s="284"/>
      <c r="K240" s="284"/>
      <c r="L240" s="284"/>
      <c r="M240" s="284"/>
      <c r="N240" s="284"/>
      <c r="O240" s="284"/>
      <c r="P240" s="284"/>
      <c r="Q240" s="284"/>
      <c r="R240" s="284"/>
      <c r="S240" s="284"/>
      <c r="T240" s="284"/>
      <c r="U240" s="284"/>
    </row>
    <row r="241" spans="1:21" s="68" customFormat="1">
      <c r="A241" s="499"/>
      <c r="B241" s="284"/>
      <c r="C241" s="284"/>
      <c r="D241" s="284"/>
      <c r="E241" s="297"/>
      <c r="F241" s="157"/>
      <c r="G241" s="295"/>
      <c r="H241" s="284"/>
      <c r="I241" s="284"/>
      <c r="J241" s="284"/>
      <c r="K241" s="284"/>
      <c r="L241" s="284"/>
      <c r="M241" s="284"/>
      <c r="N241" s="284"/>
      <c r="O241" s="284"/>
      <c r="P241" s="284"/>
      <c r="Q241" s="284"/>
      <c r="R241" s="284"/>
      <c r="S241" s="284"/>
      <c r="T241" s="284"/>
      <c r="U241" s="284"/>
    </row>
    <row r="242" spans="1:21" s="68" customFormat="1">
      <c r="A242" s="500"/>
      <c r="E242" s="71"/>
      <c r="F242" s="157"/>
      <c r="G242" s="295"/>
      <c r="H242" s="284"/>
      <c r="I242" s="284"/>
      <c r="J242" s="284"/>
      <c r="K242" s="284"/>
      <c r="L242" s="284"/>
      <c r="M242" s="284"/>
      <c r="N242" s="284"/>
      <c r="O242" s="284"/>
      <c r="P242" s="284"/>
      <c r="Q242" s="284"/>
      <c r="R242" s="284"/>
      <c r="S242" s="284"/>
      <c r="T242" s="284"/>
      <c r="U242" s="284"/>
    </row>
    <row r="243" spans="1:21" s="68" customFormat="1">
      <c r="A243" s="500"/>
      <c r="E243" s="71"/>
      <c r="F243" s="157"/>
      <c r="G243" s="295"/>
      <c r="H243" s="284"/>
      <c r="I243" s="284"/>
      <c r="J243" s="284"/>
      <c r="K243" s="284"/>
      <c r="L243" s="284"/>
      <c r="M243" s="284"/>
      <c r="N243" s="284"/>
      <c r="O243" s="284"/>
      <c r="P243" s="284"/>
      <c r="Q243" s="284"/>
      <c r="R243" s="284"/>
      <c r="S243" s="284"/>
      <c r="T243" s="284"/>
      <c r="U243" s="284"/>
    </row>
    <row r="244" spans="1:21" s="68" customFormat="1">
      <c r="A244" s="500"/>
      <c r="E244" s="71"/>
      <c r="F244" s="157"/>
      <c r="G244" s="295"/>
      <c r="H244" s="284"/>
      <c r="I244" s="284"/>
      <c r="J244" s="284"/>
      <c r="K244" s="284"/>
      <c r="L244" s="284"/>
      <c r="M244" s="284"/>
      <c r="N244" s="284"/>
      <c r="O244" s="284"/>
      <c r="P244" s="284"/>
      <c r="Q244" s="284"/>
      <c r="R244" s="284"/>
      <c r="S244" s="284"/>
      <c r="T244" s="284"/>
      <c r="U244" s="284"/>
    </row>
    <row r="245" spans="1:21" s="68" customFormat="1">
      <c r="A245" s="500"/>
      <c r="E245" s="71"/>
      <c r="F245" s="157"/>
      <c r="G245" s="295"/>
      <c r="H245" s="284"/>
      <c r="I245" s="284"/>
      <c r="J245" s="284"/>
      <c r="K245" s="284"/>
      <c r="L245" s="284"/>
      <c r="M245" s="284"/>
      <c r="N245" s="284"/>
      <c r="O245" s="284"/>
      <c r="P245" s="284"/>
      <c r="Q245" s="284"/>
      <c r="R245" s="284"/>
      <c r="S245" s="284"/>
      <c r="T245" s="284"/>
      <c r="U245" s="284"/>
    </row>
    <row r="246" spans="1:21" s="68" customFormat="1">
      <c r="A246" s="500"/>
      <c r="E246" s="71"/>
      <c r="F246" s="157"/>
      <c r="G246" s="295"/>
      <c r="H246" s="284"/>
      <c r="I246" s="284"/>
      <c r="J246" s="284"/>
      <c r="K246" s="284"/>
      <c r="L246" s="284"/>
      <c r="M246" s="284"/>
      <c r="N246" s="284"/>
      <c r="O246" s="284"/>
      <c r="P246" s="284"/>
      <c r="Q246" s="284"/>
      <c r="R246" s="284"/>
      <c r="S246" s="284"/>
      <c r="T246" s="284"/>
      <c r="U246" s="284"/>
    </row>
    <row r="247" spans="1:21" s="68" customFormat="1">
      <c r="A247" s="500"/>
      <c r="E247" s="71"/>
      <c r="F247" s="157"/>
      <c r="G247" s="295"/>
      <c r="H247" s="284"/>
      <c r="I247" s="284"/>
      <c r="J247" s="284"/>
      <c r="K247" s="284"/>
      <c r="L247" s="284"/>
      <c r="M247" s="284"/>
      <c r="N247" s="284"/>
      <c r="O247" s="284"/>
      <c r="P247" s="284"/>
      <c r="Q247" s="284"/>
      <c r="R247" s="284"/>
      <c r="S247" s="284"/>
      <c r="T247" s="284"/>
      <c r="U247" s="284"/>
    </row>
    <row r="248" spans="1:21" s="68" customFormat="1">
      <c r="A248" s="500"/>
      <c r="E248" s="71"/>
      <c r="F248" s="157"/>
      <c r="G248" s="295"/>
      <c r="H248" s="284"/>
      <c r="I248" s="284"/>
      <c r="J248" s="284"/>
      <c r="K248" s="284"/>
      <c r="L248" s="284"/>
      <c r="M248" s="284"/>
      <c r="N248" s="284"/>
      <c r="O248" s="284"/>
      <c r="P248" s="284"/>
      <c r="Q248" s="284"/>
      <c r="R248" s="284"/>
      <c r="S248" s="284"/>
      <c r="T248" s="284"/>
      <c r="U248" s="284"/>
    </row>
    <row r="249" spans="1:21" s="68" customFormat="1">
      <c r="A249" s="500"/>
      <c r="E249" s="71"/>
      <c r="F249" s="157"/>
      <c r="G249" s="295"/>
      <c r="H249" s="284"/>
      <c r="I249" s="284"/>
      <c r="J249" s="284"/>
      <c r="K249" s="284"/>
      <c r="L249" s="284"/>
      <c r="M249" s="284"/>
      <c r="N249" s="284"/>
      <c r="O249" s="284"/>
      <c r="P249" s="284"/>
      <c r="Q249" s="284"/>
      <c r="R249" s="284"/>
      <c r="S249" s="284"/>
      <c r="T249" s="284"/>
      <c r="U249" s="284"/>
    </row>
    <row r="250" spans="1:21" s="68" customFormat="1">
      <c r="A250" s="500"/>
      <c r="E250" s="71"/>
      <c r="F250" s="157"/>
      <c r="G250" s="295"/>
      <c r="H250" s="284"/>
      <c r="I250" s="284"/>
      <c r="J250" s="284"/>
      <c r="K250" s="284"/>
      <c r="L250" s="284"/>
      <c r="M250" s="284"/>
      <c r="N250" s="284"/>
      <c r="O250" s="284"/>
      <c r="P250" s="284"/>
      <c r="Q250" s="284"/>
      <c r="R250" s="284"/>
      <c r="S250" s="284"/>
      <c r="T250" s="284"/>
      <c r="U250" s="284"/>
    </row>
    <row r="251" spans="1:21" s="68" customFormat="1">
      <c r="A251" s="500"/>
      <c r="E251" s="71"/>
      <c r="F251" s="157"/>
      <c r="G251" s="295"/>
      <c r="H251" s="284"/>
      <c r="I251" s="284"/>
      <c r="J251" s="284"/>
      <c r="K251" s="284"/>
      <c r="L251" s="284"/>
      <c r="M251" s="284"/>
      <c r="N251" s="284"/>
      <c r="O251" s="284"/>
      <c r="P251" s="284"/>
      <c r="Q251" s="284"/>
      <c r="R251" s="284"/>
      <c r="S251" s="284"/>
      <c r="T251" s="284"/>
      <c r="U251" s="284"/>
    </row>
    <row r="252" spans="1:21" s="68" customFormat="1">
      <c r="A252" s="500"/>
      <c r="E252" s="71"/>
      <c r="F252" s="157"/>
      <c r="G252" s="295"/>
      <c r="H252" s="284"/>
      <c r="I252" s="284"/>
      <c r="J252" s="284"/>
      <c r="K252" s="284"/>
      <c r="L252" s="284"/>
      <c r="M252" s="284"/>
      <c r="N252" s="284"/>
      <c r="O252" s="284"/>
      <c r="P252" s="284"/>
      <c r="Q252" s="284"/>
      <c r="R252" s="284"/>
      <c r="S252" s="284"/>
      <c r="T252" s="284"/>
      <c r="U252" s="284"/>
    </row>
    <row r="253" spans="1:21" s="68" customFormat="1">
      <c r="A253" s="500"/>
      <c r="E253" s="71"/>
      <c r="F253" s="157"/>
      <c r="G253" s="295"/>
      <c r="H253" s="284"/>
      <c r="I253" s="284"/>
      <c r="J253" s="284"/>
      <c r="K253" s="284"/>
      <c r="L253" s="284"/>
      <c r="M253" s="284"/>
      <c r="N253" s="284"/>
      <c r="O253" s="284"/>
      <c r="P253" s="284"/>
      <c r="Q253" s="284"/>
      <c r="R253" s="284"/>
      <c r="S253" s="284"/>
      <c r="T253" s="284"/>
      <c r="U253" s="284"/>
    </row>
    <row r="254" spans="1:21" s="68" customFormat="1">
      <c r="A254" s="500"/>
      <c r="E254" s="71"/>
      <c r="F254" s="157"/>
      <c r="G254" s="295"/>
      <c r="H254" s="284"/>
      <c r="I254" s="284"/>
      <c r="J254" s="284"/>
      <c r="K254" s="284"/>
      <c r="L254" s="284"/>
      <c r="M254" s="284"/>
      <c r="N254" s="284"/>
      <c r="O254" s="284"/>
      <c r="P254" s="284"/>
      <c r="Q254" s="284"/>
      <c r="R254" s="284"/>
      <c r="S254" s="284"/>
      <c r="T254" s="284"/>
      <c r="U254" s="284"/>
    </row>
    <row r="255" spans="1:21" s="68" customFormat="1">
      <c r="A255" s="500"/>
      <c r="E255" s="71"/>
      <c r="F255" s="157"/>
      <c r="G255" s="295"/>
      <c r="H255" s="284"/>
      <c r="I255" s="284"/>
      <c r="J255" s="284"/>
      <c r="K255" s="284"/>
      <c r="L255" s="284"/>
      <c r="M255" s="284"/>
      <c r="N255" s="284"/>
      <c r="O255" s="284"/>
      <c r="P255" s="284"/>
      <c r="Q255" s="284"/>
      <c r="R255" s="284"/>
      <c r="S255" s="284"/>
      <c r="T255" s="284"/>
      <c r="U255" s="284"/>
    </row>
    <row r="256" spans="1:21" s="68" customFormat="1">
      <c r="A256" s="500"/>
      <c r="E256" s="71"/>
      <c r="F256" s="157"/>
      <c r="G256" s="295"/>
      <c r="H256" s="284"/>
      <c r="I256" s="284"/>
      <c r="J256" s="284"/>
      <c r="K256" s="284"/>
      <c r="L256" s="284"/>
      <c r="M256" s="284"/>
      <c r="N256" s="284"/>
      <c r="O256" s="284"/>
      <c r="P256" s="284"/>
      <c r="Q256" s="284"/>
      <c r="R256" s="284"/>
      <c r="S256" s="284"/>
      <c r="T256" s="284"/>
      <c r="U256" s="284"/>
    </row>
    <row r="257" spans="1:21" s="68" customFormat="1">
      <c r="A257" s="500"/>
      <c r="E257" s="71"/>
      <c r="F257" s="157"/>
      <c r="G257" s="295"/>
      <c r="H257" s="284"/>
      <c r="I257" s="284"/>
      <c r="J257" s="284"/>
      <c r="K257" s="284"/>
      <c r="L257" s="284"/>
      <c r="M257" s="284"/>
      <c r="N257" s="284"/>
      <c r="O257" s="284"/>
      <c r="P257" s="284"/>
      <c r="Q257" s="284"/>
      <c r="R257" s="284"/>
      <c r="S257" s="284"/>
      <c r="T257" s="284"/>
      <c r="U257" s="284"/>
    </row>
    <row r="258" spans="1:21" s="68" customFormat="1">
      <c r="A258" s="500"/>
      <c r="E258" s="71"/>
      <c r="F258" s="157"/>
      <c r="G258" s="295"/>
      <c r="H258" s="284"/>
      <c r="I258" s="284"/>
      <c r="J258" s="284"/>
      <c r="K258" s="284"/>
      <c r="L258" s="284"/>
      <c r="M258" s="284"/>
      <c r="N258" s="284"/>
      <c r="O258" s="284"/>
      <c r="P258" s="284"/>
      <c r="Q258" s="284"/>
      <c r="R258" s="284"/>
      <c r="S258" s="284"/>
      <c r="T258" s="284"/>
      <c r="U258" s="284"/>
    </row>
    <row r="259" spans="1:21" s="68" customFormat="1">
      <c r="A259" s="500"/>
      <c r="E259" s="71"/>
      <c r="F259" s="157"/>
      <c r="G259" s="295"/>
      <c r="H259" s="284"/>
      <c r="I259" s="284"/>
      <c r="J259" s="284"/>
      <c r="K259" s="284"/>
      <c r="L259" s="284"/>
      <c r="M259" s="284"/>
      <c r="N259" s="284"/>
      <c r="O259" s="284"/>
      <c r="P259" s="284"/>
      <c r="Q259" s="284"/>
      <c r="R259" s="284"/>
      <c r="S259" s="284"/>
      <c r="T259" s="284"/>
      <c r="U259" s="284"/>
    </row>
    <row r="260" spans="1:21" s="68" customFormat="1">
      <c r="A260" s="500"/>
      <c r="E260" s="71"/>
      <c r="F260" s="157"/>
      <c r="G260" s="295"/>
      <c r="H260" s="284"/>
      <c r="I260" s="284"/>
      <c r="J260" s="284"/>
      <c r="K260" s="284"/>
      <c r="L260" s="284"/>
      <c r="M260" s="284"/>
      <c r="N260" s="284"/>
      <c r="O260" s="284"/>
      <c r="P260" s="284"/>
      <c r="Q260" s="284"/>
      <c r="R260" s="284"/>
      <c r="S260" s="284"/>
      <c r="T260" s="284"/>
      <c r="U260" s="284"/>
    </row>
    <row r="261" spans="1:21" s="68" customFormat="1">
      <c r="A261" s="500"/>
      <c r="E261" s="71"/>
      <c r="F261" s="157"/>
      <c r="G261" s="295"/>
      <c r="H261" s="284"/>
      <c r="I261" s="284"/>
      <c r="J261" s="284"/>
      <c r="K261" s="284"/>
      <c r="L261" s="284"/>
      <c r="M261" s="284"/>
      <c r="N261" s="284"/>
      <c r="O261" s="284"/>
      <c r="P261" s="284"/>
      <c r="Q261" s="284"/>
      <c r="R261" s="284"/>
      <c r="S261" s="284"/>
      <c r="T261" s="284"/>
      <c r="U261" s="284"/>
    </row>
    <row r="262" spans="1:21" s="68" customFormat="1">
      <c r="A262" s="500"/>
      <c r="E262" s="71"/>
      <c r="F262" s="157"/>
      <c r="G262" s="295"/>
      <c r="H262" s="284"/>
      <c r="I262" s="284"/>
      <c r="J262" s="284"/>
      <c r="K262" s="284"/>
      <c r="L262" s="284"/>
      <c r="M262" s="284"/>
      <c r="N262" s="284"/>
      <c r="O262" s="284"/>
      <c r="P262" s="284"/>
      <c r="Q262" s="284"/>
      <c r="R262" s="284"/>
      <c r="S262" s="284"/>
      <c r="T262" s="284"/>
      <c r="U262" s="284"/>
    </row>
    <row r="263" spans="1:21" s="68" customFormat="1">
      <c r="A263" s="500"/>
      <c r="E263" s="71"/>
      <c r="F263" s="157"/>
      <c r="G263" s="295"/>
      <c r="H263" s="284"/>
      <c r="I263" s="284"/>
      <c r="J263" s="284"/>
      <c r="K263" s="284"/>
      <c r="L263" s="284"/>
      <c r="M263" s="284"/>
      <c r="N263" s="284"/>
      <c r="O263" s="284"/>
      <c r="P263" s="284"/>
      <c r="Q263" s="284"/>
      <c r="R263" s="284"/>
      <c r="S263" s="284"/>
      <c r="T263" s="284"/>
      <c r="U263" s="284"/>
    </row>
    <row r="264" spans="1:21" s="68" customFormat="1">
      <c r="A264" s="500"/>
      <c r="E264" s="71"/>
      <c r="F264" s="157"/>
      <c r="G264" s="295"/>
      <c r="H264" s="284"/>
      <c r="I264" s="284"/>
      <c r="J264" s="284"/>
      <c r="K264" s="284"/>
      <c r="L264" s="284"/>
      <c r="M264" s="284"/>
      <c r="N264" s="284"/>
      <c r="O264" s="284"/>
      <c r="P264" s="284"/>
      <c r="Q264" s="284"/>
      <c r="R264" s="284"/>
      <c r="S264" s="284"/>
      <c r="T264" s="284"/>
      <c r="U264" s="284"/>
    </row>
    <row r="265" spans="1:21" s="68" customFormat="1">
      <c r="A265" s="500"/>
      <c r="E265" s="71"/>
      <c r="F265" s="157"/>
      <c r="G265" s="295"/>
      <c r="H265" s="284"/>
      <c r="I265" s="284"/>
      <c r="J265" s="284"/>
      <c r="K265" s="284"/>
      <c r="L265" s="284"/>
      <c r="M265" s="284"/>
      <c r="N265" s="284"/>
      <c r="O265" s="284"/>
      <c r="P265" s="284"/>
      <c r="Q265" s="284"/>
      <c r="R265" s="284"/>
      <c r="S265" s="284"/>
      <c r="T265" s="284"/>
      <c r="U265" s="284"/>
    </row>
    <row r="266" spans="1:21" s="68" customFormat="1">
      <c r="A266" s="500"/>
      <c r="E266" s="71"/>
      <c r="F266" s="157"/>
      <c r="G266" s="295"/>
      <c r="H266" s="284"/>
      <c r="I266" s="284"/>
      <c r="J266" s="284"/>
      <c r="K266" s="284"/>
      <c r="L266" s="284"/>
      <c r="M266" s="284"/>
      <c r="N266" s="284"/>
      <c r="O266" s="284"/>
      <c r="P266" s="284"/>
      <c r="Q266" s="284"/>
      <c r="R266" s="284"/>
      <c r="S266" s="284"/>
      <c r="T266" s="284"/>
      <c r="U266" s="284"/>
    </row>
    <row r="267" spans="1:21" s="68" customFormat="1">
      <c r="A267" s="500"/>
      <c r="E267" s="71"/>
      <c r="F267" s="157"/>
      <c r="G267" s="295"/>
      <c r="H267" s="284"/>
      <c r="I267" s="284"/>
      <c r="J267" s="284"/>
      <c r="K267" s="284"/>
      <c r="L267" s="284"/>
      <c r="M267" s="284"/>
      <c r="N267" s="284"/>
      <c r="O267" s="284"/>
      <c r="P267" s="284"/>
      <c r="Q267" s="284"/>
      <c r="R267" s="284"/>
      <c r="S267" s="284"/>
      <c r="T267" s="284"/>
      <c r="U267" s="284"/>
    </row>
    <row r="268" spans="1:21" s="68" customFormat="1">
      <c r="A268" s="500"/>
      <c r="E268" s="71"/>
      <c r="F268" s="157"/>
      <c r="G268" s="295"/>
      <c r="H268" s="284"/>
      <c r="I268" s="284"/>
      <c r="J268" s="284"/>
      <c r="K268" s="284"/>
      <c r="L268" s="284"/>
      <c r="M268" s="284"/>
      <c r="N268" s="284"/>
      <c r="O268" s="284"/>
      <c r="P268" s="284"/>
      <c r="Q268" s="284"/>
      <c r="R268" s="284"/>
      <c r="S268" s="284"/>
      <c r="T268" s="284"/>
      <c r="U268" s="284"/>
    </row>
    <row r="269" spans="1:21" s="68" customFormat="1">
      <c r="A269" s="500"/>
      <c r="E269" s="71"/>
      <c r="F269" s="157"/>
      <c r="G269" s="295"/>
      <c r="H269" s="284"/>
      <c r="I269" s="284"/>
      <c r="J269" s="284"/>
      <c r="K269" s="284"/>
      <c r="L269" s="284"/>
      <c r="M269" s="284"/>
      <c r="N269" s="284"/>
      <c r="O269" s="284"/>
      <c r="P269" s="284"/>
      <c r="Q269" s="284"/>
      <c r="R269" s="284"/>
      <c r="S269" s="284"/>
      <c r="T269" s="284"/>
      <c r="U269" s="284"/>
    </row>
    <row r="270" spans="1:21" s="68" customFormat="1">
      <c r="A270" s="500"/>
      <c r="E270" s="71"/>
      <c r="F270" s="157"/>
      <c r="G270" s="295"/>
      <c r="H270" s="284"/>
      <c r="I270" s="284"/>
      <c r="J270" s="284"/>
      <c r="K270" s="284"/>
      <c r="L270" s="284"/>
      <c r="M270" s="284"/>
      <c r="N270" s="284"/>
      <c r="O270" s="284"/>
      <c r="P270" s="284"/>
      <c r="Q270" s="284"/>
      <c r="R270" s="284"/>
      <c r="S270" s="284"/>
      <c r="T270" s="284"/>
      <c r="U270" s="284"/>
    </row>
    <row r="271" spans="1:21" s="68" customFormat="1">
      <c r="A271" s="500"/>
      <c r="E271" s="71"/>
      <c r="F271" s="157"/>
      <c r="G271" s="295"/>
      <c r="H271" s="284"/>
      <c r="I271" s="284"/>
      <c r="J271" s="284"/>
      <c r="K271" s="284"/>
      <c r="L271" s="284"/>
      <c r="M271" s="284"/>
      <c r="N271" s="284"/>
      <c r="O271" s="284"/>
      <c r="P271" s="284"/>
      <c r="Q271" s="284"/>
      <c r="R271" s="284"/>
      <c r="S271" s="284"/>
      <c r="T271" s="284"/>
      <c r="U271" s="284"/>
    </row>
    <row r="272" spans="1:21" s="68" customFormat="1">
      <c r="A272" s="500"/>
      <c r="E272" s="71"/>
      <c r="F272" s="157"/>
      <c r="G272" s="295"/>
      <c r="H272" s="284"/>
      <c r="I272" s="284"/>
      <c r="J272" s="284"/>
      <c r="K272" s="284"/>
      <c r="L272" s="284"/>
      <c r="M272" s="284"/>
      <c r="N272" s="284"/>
      <c r="O272" s="284"/>
      <c r="P272" s="284"/>
      <c r="Q272" s="284"/>
      <c r="R272" s="284"/>
      <c r="S272" s="284"/>
      <c r="T272" s="284"/>
      <c r="U272" s="284"/>
    </row>
    <row r="273" spans="1:21" s="68" customFormat="1">
      <c r="A273" s="500"/>
      <c r="E273" s="71"/>
      <c r="F273" s="157"/>
      <c r="G273" s="295"/>
      <c r="H273" s="284"/>
      <c r="I273" s="284"/>
      <c r="J273" s="284"/>
      <c r="K273" s="284"/>
      <c r="L273" s="284"/>
      <c r="M273" s="284"/>
      <c r="N273" s="284"/>
      <c r="O273" s="284"/>
      <c r="P273" s="284"/>
      <c r="Q273" s="284"/>
      <c r="R273" s="284"/>
      <c r="S273" s="284"/>
      <c r="T273" s="284"/>
      <c r="U273" s="284"/>
    </row>
    <row r="274" spans="1:21" s="68" customFormat="1">
      <c r="A274" s="500"/>
      <c r="E274" s="71"/>
      <c r="F274" s="157"/>
      <c r="G274" s="295"/>
      <c r="H274" s="284"/>
      <c r="I274" s="284"/>
      <c r="J274" s="284"/>
      <c r="K274" s="284"/>
      <c r="L274" s="284"/>
      <c r="M274" s="284"/>
      <c r="N274" s="284"/>
      <c r="O274" s="284"/>
      <c r="P274" s="284"/>
      <c r="Q274" s="284"/>
      <c r="R274" s="284"/>
      <c r="S274" s="284"/>
      <c r="T274" s="284"/>
      <c r="U274" s="284"/>
    </row>
    <row r="275" spans="1:21" s="68" customFormat="1">
      <c r="A275" s="500"/>
      <c r="E275" s="71"/>
      <c r="F275" s="157"/>
      <c r="G275" s="295"/>
      <c r="H275" s="284"/>
      <c r="I275" s="284"/>
      <c r="J275" s="284"/>
      <c r="K275" s="284"/>
      <c r="L275" s="284"/>
      <c r="M275" s="284"/>
      <c r="N275" s="284"/>
      <c r="O275" s="284"/>
      <c r="P275" s="284"/>
      <c r="Q275" s="284"/>
      <c r="R275" s="284"/>
      <c r="S275" s="284"/>
      <c r="T275" s="284"/>
      <c r="U275" s="284"/>
    </row>
    <row r="276" spans="1:21" s="68" customFormat="1">
      <c r="A276" s="500"/>
      <c r="E276" s="71"/>
      <c r="F276" s="157"/>
      <c r="G276" s="295"/>
      <c r="H276" s="284"/>
      <c r="I276" s="284"/>
      <c r="J276" s="284"/>
      <c r="K276" s="284"/>
      <c r="L276" s="284"/>
      <c r="M276" s="284"/>
      <c r="N276" s="284"/>
      <c r="O276" s="284"/>
      <c r="P276" s="284"/>
      <c r="Q276" s="284"/>
      <c r="R276" s="284"/>
      <c r="S276" s="284"/>
      <c r="T276" s="284"/>
      <c r="U276" s="284"/>
    </row>
    <row r="277" spans="1:21" s="68" customFormat="1">
      <c r="A277" s="500"/>
      <c r="E277" s="71"/>
      <c r="F277" s="157"/>
      <c r="G277" s="295"/>
      <c r="H277" s="284"/>
      <c r="I277" s="284"/>
      <c r="J277" s="284"/>
      <c r="K277" s="284"/>
      <c r="L277" s="284"/>
      <c r="M277" s="284"/>
      <c r="N277" s="284"/>
      <c r="O277" s="284"/>
      <c r="P277" s="284"/>
      <c r="Q277" s="284"/>
      <c r="R277" s="284"/>
      <c r="S277" s="284"/>
      <c r="T277" s="284"/>
      <c r="U277" s="284"/>
    </row>
    <row r="278" spans="1:21" s="68" customFormat="1">
      <c r="A278" s="500"/>
      <c r="E278" s="71"/>
      <c r="F278" s="157"/>
      <c r="G278" s="295"/>
      <c r="H278" s="284"/>
      <c r="I278" s="284"/>
      <c r="J278" s="284"/>
      <c r="K278" s="284"/>
      <c r="L278" s="284"/>
      <c r="M278" s="284"/>
      <c r="N278" s="284"/>
      <c r="O278" s="284"/>
      <c r="P278" s="284"/>
      <c r="Q278" s="284"/>
      <c r="R278" s="284"/>
      <c r="S278" s="284"/>
      <c r="T278" s="284"/>
      <c r="U278" s="284"/>
    </row>
    <row r="279" spans="1:21" s="68" customFormat="1">
      <c r="A279" s="500"/>
      <c r="E279" s="71"/>
      <c r="F279" s="157"/>
      <c r="G279" s="295"/>
      <c r="H279" s="284"/>
      <c r="I279" s="284"/>
      <c r="J279" s="284"/>
      <c r="K279" s="284"/>
      <c r="L279" s="284"/>
      <c r="M279" s="284"/>
      <c r="N279" s="284"/>
      <c r="O279" s="284"/>
      <c r="P279" s="284"/>
      <c r="Q279" s="284"/>
      <c r="R279" s="284"/>
      <c r="S279" s="284"/>
      <c r="T279" s="284"/>
      <c r="U279" s="284"/>
    </row>
    <row r="280" spans="1:21" s="68" customFormat="1">
      <c r="A280" s="500"/>
      <c r="E280" s="71"/>
      <c r="F280" s="157"/>
      <c r="G280" s="295"/>
      <c r="H280" s="284"/>
      <c r="I280" s="284"/>
      <c r="J280" s="284"/>
      <c r="K280" s="284"/>
      <c r="L280" s="284"/>
      <c r="M280" s="284"/>
      <c r="N280" s="284"/>
      <c r="O280" s="284"/>
      <c r="P280" s="284"/>
      <c r="Q280" s="284"/>
      <c r="R280" s="284"/>
      <c r="S280" s="284"/>
      <c r="T280" s="284"/>
      <c r="U280" s="284"/>
    </row>
    <row r="281" spans="1:21" s="68" customFormat="1">
      <c r="A281" s="500"/>
      <c r="E281" s="71"/>
      <c r="F281" s="157"/>
      <c r="G281" s="295"/>
      <c r="H281" s="284"/>
      <c r="I281" s="284"/>
      <c r="J281" s="284"/>
      <c r="K281" s="284"/>
      <c r="L281" s="284"/>
      <c r="M281" s="284"/>
      <c r="N281" s="284"/>
      <c r="O281" s="284"/>
      <c r="P281" s="284"/>
      <c r="Q281" s="284"/>
      <c r="R281" s="284"/>
      <c r="S281" s="284"/>
      <c r="T281" s="284"/>
      <c r="U281" s="284"/>
    </row>
    <row r="282" spans="1:21" s="68" customFormat="1">
      <c r="A282" s="500"/>
      <c r="E282" s="71"/>
      <c r="F282" s="157"/>
      <c r="G282" s="295"/>
      <c r="H282" s="284"/>
      <c r="I282" s="284"/>
      <c r="J282" s="284"/>
      <c r="K282" s="284"/>
      <c r="L282" s="284"/>
      <c r="M282" s="284"/>
      <c r="N282" s="284"/>
      <c r="O282" s="284"/>
      <c r="P282" s="284"/>
      <c r="Q282" s="284"/>
      <c r="R282" s="284"/>
      <c r="S282" s="284"/>
      <c r="T282" s="284"/>
      <c r="U282" s="284"/>
    </row>
    <row r="283" spans="1:21" s="68" customFormat="1">
      <c r="A283" s="500"/>
      <c r="E283" s="71"/>
      <c r="F283" s="157"/>
      <c r="G283" s="295"/>
      <c r="H283" s="284"/>
      <c r="I283" s="284"/>
      <c r="J283" s="284"/>
      <c r="K283" s="284"/>
      <c r="L283" s="284"/>
      <c r="M283" s="284"/>
      <c r="N283" s="284"/>
      <c r="O283" s="284"/>
      <c r="P283" s="284"/>
      <c r="Q283" s="284"/>
      <c r="R283" s="284"/>
      <c r="S283" s="284"/>
      <c r="T283" s="284"/>
      <c r="U283" s="284"/>
    </row>
    <row r="284" spans="1:21" s="68" customFormat="1">
      <c r="A284" s="500"/>
      <c r="E284" s="71"/>
      <c r="F284" s="157"/>
      <c r="G284" s="295"/>
      <c r="H284" s="284"/>
      <c r="I284" s="284"/>
      <c r="J284" s="284"/>
      <c r="K284" s="284"/>
      <c r="L284" s="284"/>
      <c r="M284" s="284"/>
      <c r="N284" s="284"/>
      <c r="O284" s="284"/>
      <c r="P284" s="284"/>
      <c r="Q284" s="284"/>
      <c r="R284" s="284"/>
      <c r="S284" s="284"/>
      <c r="T284" s="284"/>
      <c r="U284" s="284"/>
    </row>
    <row r="285" spans="1:21" s="68" customFormat="1">
      <c r="A285" s="500"/>
      <c r="E285" s="71"/>
      <c r="F285" s="157"/>
      <c r="G285" s="295"/>
      <c r="H285" s="284"/>
      <c r="I285" s="284"/>
      <c r="J285" s="284"/>
      <c r="K285" s="284"/>
      <c r="L285" s="284"/>
      <c r="M285" s="284"/>
      <c r="N285" s="284"/>
      <c r="O285" s="284"/>
      <c r="P285" s="284"/>
      <c r="Q285" s="284"/>
      <c r="R285" s="284"/>
      <c r="S285" s="284"/>
      <c r="T285" s="284"/>
      <c r="U285" s="284"/>
    </row>
    <row r="286" spans="1:21" s="68" customFormat="1">
      <c r="A286" s="500"/>
      <c r="E286" s="71"/>
      <c r="F286" s="157"/>
      <c r="G286" s="295"/>
      <c r="H286" s="284"/>
      <c r="I286" s="284"/>
      <c r="J286" s="284"/>
      <c r="K286" s="284"/>
      <c r="L286" s="284"/>
      <c r="M286" s="284"/>
      <c r="N286" s="284"/>
      <c r="O286" s="284"/>
      <c r="P286" s="284"/>
      <c r="Q286" s="284"/>
      <c r="R286" s="284"/>
      <c r="S286" s="284"/>
      <c r="T286" s="284"/>
      <c r="U286" s="284"/>
    </row>
    <row r="287" spans="1:21" s="68" customFormat="1">
      <c r="A287" s="500"/>
      <c r="E287" s="71"/>
      <c r="F287" s="157"/>
      <c r="G287" s="295"/>
      <c r="H287" s="284"/>
      <c r="I287" s="284"/>
      <c r="J287" s="284"/>
      <c r="K287" s="284"/>
      <c r="L287" s="284"/>
      <c r="M287" s="284"/>
      <c r="N287" s="284"/>
      <c r="O287" s="284"/>
      <c r="P287" s="284"/>
      <c r="Q287" s="284"/>
      <c r="R287" s="284"/>
      <c r="S287" s="284"/>
      <c r="T287" s="284"/>
      <c r="U287" s="284"/>
    </row>
    <row r="288" spans="1:21" s="68" customFormat="1">
      <c r="A288" s="500"/>
      <c r="E288" s="71"/>
      <c r="F288" s="157"/>
      <c r="G288" s="295"/>
      <c r="H288" s="284"/>
      <c r="I288" s="284"/>
      <c r="J288" s="284"/>
      <c r="K288" s="284"/>
      <c r="L288" s="284"/>
      <c r="M288" s="284"/>
      <c r="N288" s="284"/>
      <c r="O288" s="284"/>
      <c r="P288" s="284"/>
      <c r="Q288" s="284"/>
      <c r="R288" s="284"/>
      <c r="S288" s="284"/>
      <c r="T288" s="284"/>
      <c r="U288" s="284"/>
    </row>
    <row r="289" spans="1:21" s="68" customFormat="1">
      <c r="A289" s="500"/>
      <c r="E289" s="71"/>
      <c r="F289" s="157"/>
      <c r="G289" s="295"/>
      <c r="H289" s="284"/>
      <c r="I289" s="284"/>
      <c r="J289" s="284"/>
      <c r="K289" s="284"/>
      <c r="L289" s="284"/>
      <c r="M289" s="284"/>
      <c r="N289" s="284"/>
      <c r="O289" s="284"/>
      <c r="P289" s="284"/>
      <c r="Q289" s="284"/>
      <c r="R289" s="284"/>
      <c r="S289" s="284"/>
      <c r="T289" s="284"/>
      <c r="U289" s="284"/>
    </row>
    <row r="290" spans="1:21" s="68" customFormat="1">
      <c r="A290" s="500"/>
      <c r="E290" s="71"/>
      <c r="F290" s="157"/>
      <c r="G290" s="295"/>
      <c r="H290" s="284"/>
      <c r="I290" s="284"/>
      <c r="J290" s="284"/>
      <c r="K290" s="284"/>
      <c r="L290" s="284"/>
      <c r="M290" s="284"/>
      <c r="N290" s="284"/>
      <c r="O290" s="284"/>
      <c r="P290" s="284"/>
      <c r="Q290" s="284"/>
      <c r="R290" s="284"/>
      <c r="S290" s="284"/>
      <c r="T290" s="284"/>
      <c r="U290" s="284"/>
    </row>
    <row r="291" spans="1:21" s="68" customFormat="1">
      <c r="A291" s="500"/>
      <c r="E291" s="71"/>
      <c r="F291" s="157"/>
      <c r="G291" s="295"/>
      <c r="H291" s="284"/>
      <c r="I291" s="284"/>
      <c r="J291" s="284"/>
      <c r="K291" s="284"/>
      <c r="L291" s="284"/>
      <c r="M291" s="284"/>
      <c r="N291" s="284"/>
      <c r="O291" s="284"/>
      <c r="P291" s="284"/>
      <c r="Q291" s="284"/>
      <c r="R291" s="284"/>
      <c r="S291" s="284"/>
      <c r="T291" s="284"/>
      <c r="U291" s="284"/>
    </row>
    <row r="292" spans="1:21" s="68" customFormat="1">
      <c r="A292" s="500"/>
      <c r="E292" s="71"/>
      <c r="F292" s="157"/>
      <c r="G292" s="295"/>
      <c r="H292" s="284"/>
      <c r="I292" s="284"/>
      <c r="J292" s="284"/>
      <c r="K292" s="284"/>
      <c r="L292" s="284"/>
      <c r="M292" s="284"/>
      <c r="N292" s="284"/>
      <c r="O292" s="284"/>
      <c r="P292" s="284"/>
      <c r="Q292" s="284"/>
      <c r="R292" s="284"/>
      <c r="S292" s="284"/>
      <c r="T292" s="284"/>
      <c r="U292" s="284"/>
    </row>
    <row r="293" spans="1:21" s="68" customFormat="1">
      <c r="A293" s="500"/>
      <c r="E293" s="71"/>
      <c r="F293" s="157"/>
      <c r="G293" s="295"/>
      <c r="H293" s="284"/>
      <c r="I293" s="284"/>
      <c r="J293" s="284"/>
      <c r="K293" s="284"/>
      <c r="L293" s="284"/>
      <c r="M293" s="284"/>
      <c r="N293" s="284"/>
      <c r="O293" s="284"/>
      <c r="P293" s="284"/>
      <c r="Q293" s="284"/>
      <c r="R293" s="284"/>
      <c r="S293" s="284"/>
      <c r="T293" s="284"/>
      <c r="U293" s="284"/>
    </row>
    <row r="294" spans="1:21" s="68" customFormat="1">
      <c r="A294" s="500"/>
      <c r="E294" s="71"/>
      <c r="F294" s="157"/>
      <c r="G294" s="295"/>
      <c r="H294" s="284"/>
      <c r="I294" s="284"/>
      <c r="J294" s="284"/>
      <c r="K294" s="284"/>
      <c r="L294" s="284"/>
      <c r="M294" s="284"/>
      <c r="N294" s="284"/>
      <c r="O294" s="284"/>
      <c r="P294" s="284"/>
      <c r="Q294" s="284"/>
      <c r="R294" s="284"/>
      <c r="S294" s="284"/>
      <c r="T294" s="284"/>
      <c r="U294" s="284"/>
    </row>
    <row r="295" spans="1:21" s="68" customFormat="1">
      <c r="A295" s="500"/>
      <c r="E295" s="71"/>
      <c r="F295" s="157"/>
      <c r="G295" s="295"/>
      <c r="H295" s="284"/>
      <c r="I295" s="284"/>
      <c r="J295" s="284"/>
      <c r="K295" s="284"/>
      <c r="L295" s="284"/>
      <c r="M295" s="284"/>
      <c r="N295" s="284"/>
      <c r="O295" s="284"/>
      <c r="P295" s="284"/>
      <c r="Q295" s="284"/>
      <c r="R295" s="284"/>
      <c r="S295" s="284"/>
      <c r="T295" s="284"/>
      <c r="U295" s="284"/>
    </row>
    <row r="296" spans="1:21" s="68" customFormat="1">
      <c r="A296" s="500"/>
      <c r="E296" s="71"/>
      <c r="F296" s="157"/>
      <c r="G296" s="295"/>
      <c r="H296" s="284"/>
      <c r="I296" s="284"/>
      <c r="J296" s="284"/>
      <c r="K296" s="284"/>
      <c r="L296" s="284"/>
      <c r="M296" s="284"/>
      <c r="N296" s="284"/>
      <c r="O296" s="284"/>
      <c r="P296" s="284"/>
      <c r="Q296" s="284"/>
      <c r="R296" s="284"/>
      <c r="S296" s="284"/>
      <c r="T296" s="284"/>
      <c r="U296" s="284"/>
    </row>
    <row r="297" spans="1:21" s="68" customFormat="1">
      <c r="A297" s="500"/>
      <c r="E297" s="71"/>
      <c r="F297" s="157"/>
      <c r="G297" s="295"/>
      <c r="H297" s="284"/>
      <c r="I297" s="284"/>
      <c r="J297" s="284"/>
      <c r="K297" s="284"/>
      <c r="L297" s="284"/>
      <c r="M297" s="284"/>
      <c r="N297" s="284"/>
      <c r="O297" s="284"/>
      <c r="P297" s="284"/>
      <c r="Q297" s="284"/>
      <c r="R297" s="284"/>
      <c r="S297" s="284"/>
      <c r="T297" s="284"/>
      <c r="U297" s="284"/>
    </row>
    <row r="298" spans="1:21" s="68" customFormat="1">
      <c r="A298" s="500"/>
      <c r="E298" s="71"/>
      <c r="F298" s="157"/>
      <c r="G298" s="295"/>
      <c r="H298" s="284"/>
      <c r="I298" s="284"/>
      <c r="J298" s="284"/>
      <c r="K298" s="284"/>
      <c r="L298" s="284"/>
      <c r="M298" s="284"/>
      <c r="N298" s="284"/>
      <c r="O298" s="284"/>
      <c r="P298" s="284"/>
      <c r="Q298" s="284"/>
      <c r="R298" s="284"/>
      <c r="S298" s="284"/>
      <c r="T298" s="284"/>
      <c r="U298" s="284"/>
    </row>
    <row r="299" spans="1:21" s="68" customFormat="1">
      <c r="A299" s="500"/>
      <c r="E299" s="71"/>
      <c r="F299" s="157"/>
      <c r="G299" s="295"/>
      <c r="H299" s="284"/>
      <c r="I299" s="284"/>
      <c r="J299" s="284"/>
      <c r="K299" s="284"/>
      <c r="L299" s="284"/>
      <c r="M299" s="284"/>
      <c r="N299" s="284"/>
      <c r="O299" s="284"/>
      <c r="P299" s="284"/>
      <c r="Q299" s="284"/>
      <c r="R299" s="284"/>
      <c r="S299" s="284"/>
      <c r="T299" s="284"/>
      <c r="U299" s="284"/>
    </row>
    <row r="300" spans="1:21" s="68" customFormat="1">
      <c r="A300" s="500"/>
      <c r="E300" s="71"/>
      <c r="F300" s="157"/>
      <c r="G300" s="295"/>
      <c r="H300" s="284"/>
      <c r="I300" s="284"/>
      <c r="J300" s="284"/>
      <c r="K300" s="284"/>
      <c r="L300" s="284"/>
      <c r="M300" s="284"/>
      <c r="N300" s="284"/>
      <c r="O300" s="284"/>
      <c r="P300" s="284"/>
      <c r="Q300" s="284"/>
      <c r="R300" s="284"/>
      <c r="S300" s="284"/>
      <c r="T300" s="284"/>
      <c r="U300" s="284"/>
    </row>
    <row r="301" spans="1:21" s="68" customFormat="1">
      <c r="A301" s="500"/>
      <c r="E301" s="71"/>
      <c r="F301" s="157"/>
      <c r="G301" s="295"/>
      <c r="H301" s="284"/>
      <c r="I301" s="284"/>
      <c r="J301" s="284"/>
      <c r="K301" s="284"/>
      <c r="L301" s="284"/>
      <c r="M301" s="284"/>
      <c r="N301" s="284"/>
      <c r="O301" s="284"/>
      <c r="P301" s="284"/>
      <c r="Q301" s="284"/>
      <c r="R301" s="284"/>
      <c r="S301" s="284"/>
      <c r="T301" s="284"/>
      <c r="U301" s="284"/>
    </row>
    <row r="302" spans="1:21" s="68" customFormat="1">
      <c r="A302" s="500"/>
      <c r="E302" s="71"/>
      <c r="F302" s="157"/>
      <c r="G302" s="295"/>
      <c r="H302" s="284"/>
      <c r="I302" s="284"/>
      <c r="J302" s="284"/>
      <c r="K302" s="284"/>
      <c r="L302" s="284"/>
      <c r="M302" s="284"/>
      <c r="N302" s="284"/>
      <c r="O302" s="284"/>
      <c r="P302" s="284"/>
      <c r="Q302" s="284"/>
      <c r="R302" s="284"/>
      <c r="S302" s="284"/>
      <c r="T302" s="284"/>
      <c r="U302" s="284"/>
    </row>
    <row r="303" spans="1:21" s="68" customFormat="1">
      <c r="A303" s="500"/>
      <c r="E303" s="71"/>
      <c r="F303" s="157"/>
      <c r="G303" s="295"/>
      <c r="H303" s="284"/>
      <c r="I303" s="284"/>
      <c r="J303" s="284"/>
      <c r="K303" s="284"/>
      <c r="L303" s="284"/>
      <c r="M303" s="284"/>
      <c r="N303" s="284"/>
      <c r="O303" s="284"/>
      <c r="P303" s="284"/>
      <c r="Q303" s="284"/>
      <c r="R303" s="284"/>
      <c r="S303" s="284"/>
      <c r="T303" s="284"/>
      <c r="U303" s="284"/>
    </row>
    <row r="304" spans="1:21" s="68" customFormat="1">
      <c r="A304" s="500"/>
      <c r="E304" s="71"/>
      <c r="F304" s="157"/>
      <c r="G304" s="295"/>
      <c r="H304" s="284"/>
      <c r="I304" s="284"/>
      <c r="J304" s="284"/>
      <c r="K304" s="284"/>
      <c r="L304" s="284"/>
      <c r="M304" s="284"/>
      <c r="N304" s="284"/>
      <c r="O304" s="284"/>
      <c r="P304" s="284"/>
      <c r="Q304" s="284"/>
      <c r="R304" s="284"/>
      <c r="S304" s="284"/>
      <c r="T304" s="284"/>
      <c r="U304" s="284"/>
    </row>
    <row r="305" spans="1:21" s="68" customFormat="1">
      <c r="A305" s="500"/>
      <c r="E305" s="71"/>
      <c r="F305" s="157"/>
      <c r="G305" s="295"/>
      <c r="H305" s="284"/>
      <c r="I305" s="284"/>
      <c r="J305" s="284"/>
      <c r="K305" s="284"/>
      <c r="L305" s="284"/>
      <c r="M305" s="284"/>
      <c r="N305" s="284"/>
      <c r="O305" s="284"/>
      <c r="P305" s="284"/>
      <c r="Q305" s="284"/>
      <c r="R305" s="284"/>
      <c r="S305" s="284"/>
      <c r="T305" s="284"/>
      <c r="U305" s="284"/>
    </row>
    <row r="306" spans="1:21" s="68" customFormat="1">
      <c r="A306" s="500"/>
      <c r="E306" s="71"/>
      <c r="F306" s="157"/>
      <c r="G306" s="295"/>
      <c r="H306" s="284"/>
      <c r="I306" s="284"/>
      <c r="J306" s="284"/>
      <c r="K306" s="284"/>
      <c r="L306" s="284"/>
      <c r="M306" s="284"/>
      <c r="N306" s="284"/>
      <c r="O306" s="284"/>
      <c r="P306" s="284"/>
      <c r="Q306" s="284"/>
      <c r="R306" s="284"/>
      <c r="S306" s="284"/>
      <c r="T306" s="284"/>
      <c r="U306" s="284"/>
    </row>
    <row r="307" spans="1:21" s="68" customFormat="1">
      <c r="A307" s="500"/>
      <c r="E307" s="71"/>
      <c r="F307" s="157"/>
      <c r="G307" s="295"/>
      <c r="H307" s="284"/>
      <c r="I307" s="284"/>
      <c r="J307" s="284"/>
      <c r="K307" s="284"/>
      <c r="L307" s="284"/>
      <c r="M307" s="284"/>
      <c r="N307" s="284"/>
      <c r="O307" s="284"/>
      <c r="P307" s="284"/>
      <c r="Q307" s="284"/>
      <c r="R307" s="284"/>
      <c r="S307" s="284"/>
      <c r="T307" s="284"/>
      <c r="U307" s="284"/>
    </row>
    <row r="308" spans="1:21" s="68" customFormat="1">
      <c r="A308" s="500"/>
      <c r="E308" s="71"/>
      <c r="F308" s="157"/>
      <c r="G308" s="295"/>
      <c r="H308" s="284"/>
      <c r="I308" s="284"/>
      <c r="J308" s="284"/>
      <c r="K308" s="284"/>
      <c r="L308" s="284"/>
      <c r="M308" s="284"/>
      <c r="N308" s="284"/>
      <c r="O308" s="284"/>
      <c r="P308" s="284"/>
      <c r="Q308" s="284"/>
      <c r="R308" s="284"/>
      <c r="S308" s="284"/>
      <c r="T308" s="284"/>
      <c r="U308" s="284"/>
    </row>
    <row r="309" spans="1:21" s="68" customFormat="1">
      <c r="A309" s="500"/>
      <c r="E309" s="71"/>
      <c r="F309" s="157"/>
      <c r="G309" s="295"/>
      <c r="H309" s="284"/>
      <c r="I309" s="284"/>
      <c r="J309" s="284"/>
      <c r="K309" s="284"/>
      <c r="L309" s="284"/>
      <c r="M309" s="284"/>
      <c r="N309" s="284"/>
      <c r="O309" s="284"/>
      <c r="P309" s="284"/>
      <c r="Q309" s="284"/>
      <c r="R309" s="284"/>
      <c r="S309" s="284"/>
      <c r="T309" s="284"/>
      <c r="U309" s="284"/>
    </row>
    <row r="310" spans="1:21" s="68" customFormat="1">
      <c r="A310" s="500"/>
      <c r="E310" s="71"/>
      <c r="F310" s="157"/>
      <c r="G310" s="295"/>
      <c r="H310" s="284"/>
      <c r="I310" s="284"/>
      <c r="J310" s="284"/>
      <c r="K310" s="284"/>
      <c r="L310" s="284"/>
      <c r="M310" s="284"/>
      <c r="N310" s="284"/>
      <c r="O310" s="284"/>
      <c r="P310" s="284"/>
      <c r="Q310" s="284"/>
      <c r="R310" s="284"/>
      <c r="S310" s="284"/>
      <c r="T310" s="284"/>
      <c r="U310" s="284"/>
    </row>
    <row r="311" spans="1:21" s="68" customFormat="1">
      <c r="A311" s="500"/>
      <c r="E311" s="71"/>
      <c r="F311" s="157"/>
      <c r="G311" s="295"/>
      <c r="H311" s="284"/>
      <c r="I311" s="284"/>
      <c r="J311" s="284"/>
      <c r="K311" s="284"/>
      <c r="L311" s="284"/>
      <c r="M311" s="284"/>
      <c r="N311" s="284"/>
      <c r="O311" s="284"/>
      <c r="P311" s="284"/>
      <c r="Q311" s="284"/>
      <c r="R311" s="284"/>
      <c r="S311" s="284"/>
      <c r="T311" s="284"/>
      <c r="U311" s="284"/>
    </row>
    <row r="312" spans="1:21" s="68" customFormat="1">
      <c r="A312" s="500"/>
      <c r="E312" s="71"/>
      <c r="F312" s="157"/>
      <c r="G312" s="295"/>
      <c r="H312" s="284"/>
      <c r="I312" s="284"/>
      <c r="J312" s="284"/>
      <c r="K312" s="284"/>
      <c r="L312" s="284"/>
      <c r="M312" s="284"/>
      <c r="N312" s="284"/>
      <c r="O312" s="284"/>
      <c r="P312" s="284"/>
      <c r="Q312" s="284"/>
      <c r="R312" s="284"/>
      <c r="S312" s="284"/>
      <c r="T312" s="284"/>
      <c r="U312" s="284"/>
    </row>
    <row r="313" spans="1:21" s="68" customFormat="1">
      <c r="A313" s="500"/>
      <c r="E313" s="71"/>
      <c r="F313" s="157"/>
      <c r="G313" s="295"/>
      <c r="H313" s="284"/>
      <c r="I313" s="284"/>
      <c r="J313" s="284"/>
      <c r="K313" s="284"/>
      <c r="L313" s="284"/>
      <c r="M313" s="284"/>
      <c r="N313" s="284"/>
      <c r="O313" s="284"/>
      <c r="P313" s="284"/>
      <c r="Q313" s="284"/>
      <c r="R313" s="284"/>
      <c r="S313" s="284"/>
      <c r="T313" s="284"/>
      <c r="U313" s="284"/>
    </row>
    <row r="314" spans="1:21" s="68" customFormat="1">
      <c r="A314" s="500"/>
      <c r="E314" s="71"/>
      <c r="F314" s="157"/>
      <c r="G314" s="295"/>
      <c r="H314" s="284"/>
      <c r="I314" s="284"/>
      <c r="J314" s="284"/>
      <c r="K314" s="284"/>
      <c r="L314" s="284"/>
      <c r="M314" s="284"/>
      <c r="N314" s="284"/>
      <c r="O314" s="284"/>
      <c r="P314" s="284"/>
      <c r="Q314" s="284"/>
      <c r="R314" s="284"/>
      <c r="S314" s="284"/>
      <c r="T314" s="284"/>
      <c r="U314" s="284"/>
    </row>
    <row r="315" spans="1:21" s="68" customFormat="1">
      <c r="A315" s="500"/>
      <c r="E315" s="71"/>
      <c r="F315" s="157"/>
      <c r="G315" s="295"/>
      <c r="H315" s="284"/>
      <c r="I315" s="284"/>
      <c r="J315" s="284"/>
      <c r="K315" s="284"/>
      <c r="L315" s="284"/>
      <c r="M315" s="284"/>
      <c r="N315" s="284"/>
      <c r="O315" s="284"/>
      <c r="P315" s="284"/>
      <c r="Q315" s="284"/>
      <c r="R315" s="284"/>
      <c r="S315" s="284"/>
      <c r="T315" s="284"/>
      <c r="U315" s="284"/>
    </row>
    <row r="316" spans="1:21" s="68" customFormat="1">
      <c r="A316" s="500"/>
      <c r="E316" s="71"/>
      <c r="F316" s="157"/>
      <c r="G316" s="295"/>
      <c r="H316" s="284"/>
      <c r="I316" s="284"/>
      <c r="J316" s="284"/>
      <c r="K316" s="284"/>
      <c r="L316" s="284"/>
      <c r="M316" s="284"/>
      <c r="N316" s="284"/>
      <c r="O316" s="284"/>
      <c r="P316" s="284"/>
      <c r="Q316" s="284"/>
      <c r="R316" s="284"/>
      <c r="S316" s="284"/>
      <c r="T316" s="284"/>
      <c r="U316" s="284"/>
    </row>
    <row r="317" spans="1:21" s="68" customFormat="1">
      <c r="A317" s="500"/>
      <c r="E317" s="71"/>
      <c r="F317" s="157"/>
      <c r="G317" s="295"/>
      <c r="H317" s="284"/>
      <c r="I317" s="284"/>
      <c r="J317" s="284"/>
      <c r="K317" s="284"/>
      <c r="L317" s="284"/>
      <c r="M317" s="284"/>
      <c r="N317" s="284"/>
      <c r="O317" s="284"/>
      <c r="P317" s="284"/>
      <c r="Q317" s="284"/>
      <c r="R317" s="284"/>
      <c r="S317" s="284"/>
      <c r="T317" s="284"/>
      <c r="U317" s="284"/>
    </row>
    <row r="318" spans="1:21" s="68" customFormat="1">
      <c r="A318" s="500"/>
      <c r="E318" s="71"/>
      <c r="F318" s="157"/>
      <c r="G318" s="295"/>
      <c r="H318" s="284"/>
      <c r="I318" s="284"/>
      <c r="J318" s="284"/>
      <c r="K318" s="284"/>
      <c r="L318" s="284"/>
      <c r="M318" s="284"/>
      <c r="N318" s="284"/>
      <c r="O318" s="284"/>
      <c r="P318" s="284"/>
      <c r="Q318" s="284"/>
      <c r="R318" s="284"/>
      <c r="S318" s="284"/>
      <c r="T318" s="284"/>
      <c r="U318" s="284"/>
    </row>
    <row r="319" spans="1:21" s="68" customFormat="1">
      <c r="A319" s="500"/>
      <c r="E319" s="71"/>
      <c r="F319" s="157"/>
      <c r="G319" s="295"/>
      <c r="H319" s="284"/>
      <c r="I319" s="284"/>
      <c r="J319" s="284"/>
      <c r="K319" s="284"/>
      <c r="L319" s="284"/>
      <c r="M319" s="284"/>
      <c r="N319" s="284"/>
      <c r="O319" s="284"/>
      <c r="P319" s="284"/>
      <c r="Q319" s="284"/>
      <c r="R319" s="284"/>
      <c r="S319" s="284"/>
      <c r="T319" s="284"/>
      <c r="U319" s="284"/>
    </row>
    <row r="320" spans="1:21" s="68" customFormat="1">
      <c r="A320" s="500"/>
      <c r="E320" s="71"/>
      <c r="F320" s="157"/>
      <c r="G320" s="295"/>
      <c r="H320" s="284"/>
      <c r="I320" s="284"/>
      <c r="J320" s="284"/>
      <c r="K320" s="284"/>
      <c r="L320" s="284"/>
      <c r="M320" s="284"/>
      <c r="N320" s="284"/>
      <c r="O320" s="284"/>
      <c r="P320" s="284"/>
      <c r="Q320" s="284"/>
      <c r="R320" s="284"/>
      <c r="S320" s="284"/>
      <c r="T320" s="284"/>
      <c r="U320" s="284"/>
    </row>
    <row r="321" spans="1:21" s="68" customFormat="1">
      <c r="A321" s="500"/>
      <c r="E321" s="71"/>
      <c r="F321" s="157"/>
      <c r="G321" s="295"/>
      <c r="H321" s="284"/>
      <c r="I321" s="284"/>
      <c r="J321" s="284"/>
      <c r="K321" s="284"/>
      <c r="L321" s="284"/>
      <c r="M321" s="284"/>
      <c r="N321" s="284"/>
      <c r="O321" s="284"/>
      <c r="P321" s="284"/>
      <c r="Q321" s="284"/>
      <c r="R321" s="284"/>
      <c r="S321" s="284"/>
      <c r="T321" s="284"/>
      <c r="U321" s="284"/>
    </row>
    <row r="322" spans="1:21" s="68" customFormat="1">
      <c r="A322" s="500"/>
      <c r="E322" s="71"/>
      <c r="F322" s="157"/>
      <c r="G322" s="295"/>
      <c r="H322" s="284"/>
      <c r="I322" s="284"/>
      <c r="J322" s="284"/>
      <c r="K322" s="284"/>
      <c r="L322" s="284"/>
      <c r="M322" s="284"/>
      <c r="N322" s="284"/>
      <c r="O322" s="284"/>
      <c r="P322" s="284"/>
      <c r="Q322" s="284"/>
      <c r="R322" s="284"/>
      <c r="S322" s="284"/>
      <c r="T322" s="284"/>
      <c r="U322" s="284"/>
    </row>
    <row r="323" spans="1:21" s="68" customFormat="1">
      <c r="A323" s="500"/>
      <c r="E323" s="71"/>
      <c r="F323" s="157"/>
      <c r="G323" s="295"/>
      <c r="H323" s="284"/>
      <c r="I323" s="284"/>
      <c r="J323" s="284"/>
      <c r="K323" s="284"/>
      <c r="L323" s="284"/>
      <c r="M323" s="284"/>
      <c r="N323" s="284"/>
      <c r="O323" s="284"/>
      <c r="P323" s="284"/>
      <c r="Q323" s="284"/>
      <c r="R323" s="284"/>
      <c r="S323" s="284"/>
      <c r="T323" s="284"/>
      <c r="U323" s="284"/>
    </row>
    <row r="324" spans="1:21" s="68" customFormat="1">
      <c r="A324" s="500"/>
      <c r="E324" s="71"/>
      <c r="F324" s="157"/>
      <c r="G324" s="295"/>
      <c r="H324" s="284"/>
      <c r="I324" s="284"/>
      <c r="J324" s="284"/>
      <c r="K324" s="284"/>
      <c r="L324" s="284"/>
      <c r="M324" s="284"/>
      <c r="N324" s="284"/>
      <c r="O324" s="284"/>
      <c r="P324" s="284"/>
      <c r="Q324" s="284"/>
      <c r="R324" s="284"/>
      <c r="S324" s="284"/>
      <c r="T324" s="284"/>
      <c r="U324" s="284"/>
    </row>
    <row r="325" spans="1:21" s="68" customFormat="1">
      <c r="A325" s="500"/>
      <c r="E325" s="71"/>
      <c r="F325" s="157"/>
      <c r="G325" s="295"/>
      <c r="H325" s="284"/>
      <c r="I325" s="284"/>
      <c r="J325" s="284"/>
      <c r="K325" s="284"/>
      <c r="L325" s="284"/>
      <c r="M325" s="284"/>
      <c r="N325" s="284"/>
      <c r="O325" s="284"/>
      <c r="P325" s="284"/>
      <c r="Q325" s="284"/>
      <c r="R325" s="284"/>
      <c r="S325" s="284"/>
      <c r="T325" s="284"/>
      <c r="U325" s="284"/>
    </row>
    <row r="326" spans="1:21" s="68" customFormat="1">
      <c r="A326" s="500"/>
      <c r="E326" s="71"/>
      <c r="F326" s="157"/>
      <c r="G326" s="295"/>
      <c r="H326" s="284"/>
      <c r="I326" s="284"/>
      <c r="J326" s="284"/>
      <c r="K326" s="284"/>
      <c r="L326" s="284"/>
      <c r="M326" s="284"/>
      <c r="N326" s="284"/>
      <c r="O326" s="284"/>
      <c r="P326" s="284"/>
      <c r="Q326" s="284"/>
      <c r="R326" s="284"/>
      <c r="S326" s="284"/>
      <c r="T326" s="284"/>
      <c r="U326" s="284"/>
    </row>
    <row r="327" spans="1:21" s="68" customFormat="1">
      <c r="A327" s="500"/>
      <c r="E327" s="71"/>
      <c r="F327" s="157"/>
      <c r="G327" s="295"/>
      <c r="H327" s="284"/>
      <c r="I327" s="284"/>
      <c r="J327" s="284"/>
      <c r="K327" s="284"/>
      <c r="L327" s="284"/>
      <c r="M327" s="284"/>
      <c r="N327" s="284"/>
      <c r="O327" s="284"/>
      <c r="P327" s="284"/>
      <c r="Q327" s="284"/>
      <c r="R327" s="284"/>
      <c r="S327" s="284"/>
      <c r="T327" s="284"/>
      <c r="U327" s="284"/>
    </row>
    <row r="328" spans="1:21" s="68" customFormat="1">
      <c r="A328" s="500"/>
      <c r="E328" s="71"/>
      <c r="F328" s="157"/>
      <c r="G328" s="295"/>
      <c r="H328" s="284"/>
      <c r="I328" s="284"/>
      <c r="J328" s="284"/>
      <c r="K328" s="284"/>
      <c r="L328" s="284"/>
      <c r="M328" s="284"/>
      <c r="N328" s="284"/>
      <c r="O328" s="284"/>
      <c r="P328" s="284"/>
      <c r="Q328" s="284"/>
      <c r="R328" s="284"/>
      <c r="S328" s="284"/>
      <c r="T328" s="284"/>
      <c r="U328" s="284"/>
    </row>
    <row r="329" spans="1:21" s="68" customFormat="1">
      <c r="A329" s="500"/>
      <c r="E329" s="71"/>
      <c r="F329" s="157"/>
      <c r="G329" s="295"/>
      <c r="H329" s="284"/>
      <c r="I329" s="284"/>
      <c r="J329" s="284"/>
      <c r="K329" s="284"/>
      <c r="L329" s="284"/>
      <c r="M329" s="284"/>
      <c r="N329" s="284"/>
      <c r="O329" s="284"/>
      <c r="P329" s="284"/>
      <c r="Q329" s="284"/>
      <c r="R329" s="284"/>
      <c r="S329" s="284"/>
      <c r="T329" s="284"/>
      <c r="U329" s="284"/>
    </row>
    <row r="330" spans="1:21" s="68" customFormat="1">
      <c r="A330" s="500"/>
      <c r="E330" s="71"/>
      <c r="F330" s="157"/>
      <c r="G330" s="295"/>
      <c r="H330" s="284"/>
      <c r="I330" s="284"/>
      <c r="J330" s="284"/>
      <c r="K330" s="284"/>
      <c r="L330" s="284"/>
      <c r="M330" s="284"/>
      <c r="N330" s="284"/>
      <c r="O330" s="284"/>
      <c r="P330" s="284"/>
      <c r="Q330" s="284"/>
      <c r="R330" s="284"/>
      <c r="S330" s="284"/>
      <c r="T330" s="284"/>
      <c r="U330" s="284"/>
    </row>
    <row r="331" spans="1:21" s="68" customFormat="1">
      <c r="A331" s="500"/>
      <c r="E331" s="71"/>
      <c r="F331" s="157"/>
      <c r="G331" s="295"/>
      <c r="H331" s="284"/>
      <c r="I331" s="284"/>
      <c r="J331" s="284"/>
      <c r="K331" s="284"/>
      <c r="L331" s="284"/>
      <c r="M331" s="284"/>
      <c r="N331" s="284"/>
      <c r="O331" s="284"/>
      <c r="P331" s="284"/>
      <c r="Q331" s="284"/>
      <c r="R331" s="284"/>
      <c r="S331" s="284"/>
      <c r="T331" s="284"/>
      <c r="U331" s="284"/>
    </row>
    <row r="332" spans="1:21" s="68" customFormat="1">
      <c r="A332" s="500"/>
      <c r="E332" s="71"/>
      <c r="F332" s="157"/>
      <c r="G332" s="295"/>
      <c r="H332" s="284"/>
      <c r="I332" s="284"/>
      <c r="J332" s="284"/>
      <c r="K332" s="284"/>
      <c r="L332" s="284"/>
      <c r="M332" s="284"/>
      <c r="N332" s="284"/>
      <c r="O332" s="284"/>
      <c r="P332" s="284"/>
      <c r="Q332" s="284"/>
      <c r="R332" s="284"/>
      <c r="S332" s="284"/>
      <c r="T332" s="284"/>
      <c r="U332" s="284"/>
    </row>
    <row r="333" spans="1:21" s="68" customFormat="1">
      <c r="A333" s="500"/>
      <c r="E333" s="71"/>
      <c r="F333" s="157"/>
      <c r="G333" s="295"/>
      <c r="H333" s="284"/>
      <c r="I333" s="284"/>
      <c r="J333" s="284"/>
      <c r="K333" s="284"/>
      <c r="L333" s="284"/>
      <c r="M333" s="284"/>
      <c r="N333" s="284"/>
      <c r="O333" s="284"/>
      <c r="P333" s="284"/>
      <c r="Q333" s="284"/>
      <c r="R333" s="284"/>
      <c r="S333" s="284"/>
      <c r="T333" s="284"/>
      <c r="U333" s="284"/>
    </row>
    <row r="334" spans="1:21" s="68" customFormat="1">
      <c r="A334" s="500"/>
      <c r="E334" s="71"/>
      <c r="F334" s="157"/>
      <c r="G334" s="295"/>
      <c r="H334" s="284"/>
      <c r="I334" s="284"/>
      <c r="J334" s="284"/>
      <c r="K334" s="284"/>
      <c r="L334" s="284"/>
      <c r="M334" s="284"/>
      <c r="N334" s="284"/>
      <c r="O334" s="284"/>
      <c r="P334" s="284"/>
      <c r="Q334" s="284"/>
      <c r="R334" s="284"/>
      <c r="S334" s="284"/>
      <c r="T334" s="284"/>
      <c r="U334" s="284"/>
    </row>
    <row r="335" spans="1:21" s="68" customFormat="1">
      <c r="A335" s="500"/>
      <c r="E335" s="71"/>
      <c r="F335" s="157"/>
      <c r="G335" s="295"/>
      <c r="H335" s="284"/>
      <c r="I335" s="284"/>
      <c r="J335" s="284"/>
      <c r="K335" s="284"/>
      <c r="L335" s="284"/>
      <c r="M335" s="284"/>
      <c r="N335" s="284"/>
      <c r="O335" s="284"/>
      <c r="P335" s="284"/>
      <c r="Q335" s="284"/>
      <c r="R335" s="284"/>
      <c r="S335" s="284"/>
      <c r="T335" s="284"/>
      <c r="U335" s="284"/>
    </row>
    <row r="336" spans="1:21" s="68" customFormat="1">
      <c r="A336" s="500"/>
      <c r="E336" s="71"/>
      <c r="F336" s="157"/>
      <c r="G336" s="295"/>
      <c r="H336" s="284"/>
      <c r="I336" s="284"/>
      <c r="J336" s="284"/>
      <c r="K336" s="284"/>
      <c r="L336" s="284"/>
      <c r="M336" s="284"/>
      <c r="N336" s="284"/>
      <c r="O336" s="284"/>
      <c r="P336" s="284"/>
      <c r="Q336" s="284"/>
      <c r="R336" s="284"/>
      <c r="S336" s="284"/>
      <c r="T336" s="284"/>
      <c r="U336" s="284"/>
    </row>
    <row r="337" spans="1:21" s="68" customFormat="1">
      <c r="A337" s="500"/>
      <c r="E337" s="71"/>
      <c r="F337" s="157"/>
      <c r="G337" s="295"/>
      <c r="H337" s="284"/>
      <c r="I337" s="284"/>
      <c r="J337" s="284"/>
      <c r="K337" s="284"/>
      <c r="L337" s="284"/>
      <c r="M337" s="284"/>
      <c r="N337" s="284"/>
      <c r="O337" s="284"/>
      <c r="P337" s="284"/>
      <c r="Q337" s="284"/>
      <c r="R337" s="284"/>
      <c r="S337" s="284"/>
      <c r="T337" s="284"/>
      <c r="U337" s="284"/>
    </row>
    <row r="338" spans="1:21" s="68" customFormat="1">
      <c r="A338" s="500"/>
      <c r="E338" s="71"/>
      <c r="F338" s="157"/>
      <c r="G338" s="295"/>
      <c r="H338" s="284"/>
      <c r="I338" s="284"/>
      <c r="J338" s="284"/>
      <c r="K338" s="284"/>
      <c r="L338" s="284"/>
      <c r="M338" s="284"/>
      <c r="N338" s="284"/>
      <c r="O338" s="284"/>
      <c r="P338" s="284"/>
      <c r="Q338" s="284"/>
      <c r="R338" s="284"/>
      <c r="S338" s="284"/>
      <c r="T338" s="284"/>
      <c r="U338" s="284"/>
    </row>
    <row r="339" spans="1:21" s="68" customFormat="1">
      <c r="A339" s="500"/>
      <c r="E339" s="71"/>
      <c r="F339" s="157"/>
      <c r="G339" s="295"/>
      <c r="H339" s="284"/>
      <c r="I339" s="284"/>
      <c r="J339" s="284"/>
      <c r="K339" s="284"/>
      <c r="L339" s="284"/>
      <c r="M339" s="284"/>
      <c r="N339" s="284"/>
      <c r="O339" s="284"/>
      <c r="P339" s="284"/>
      <c r="Q339" s="284"/>
      <c r="R339" s="284"/>
      <c r="S339" s="284"/>
      <c r="T339" s="284"/>
      <c r="U339" s="284"/>
    </row>
    <row r="340" spans="1:21" s="68" customFormat="1">
      <c r="A340" s="500"/>
      <c r="E340" s="71"/>
      <c r="F340" s="157"/>
      <c r="G340" s="295"/>
      <c r="H340" s="284"/>
      <c r="I340" s="284"/>
      <c r="J340" s="284"/>
      <c r="K340" s="284"/>
      <c r="L340" s="284"/>
      <c r="M340" s="284"/>
      <c r="N340" s="284"/>
      <c r="O340" s="284"/>
      <c r="P340" s="284"/>
      <c r="Q340" s="284"/>
      <c r="R340" s="284"/>
      <c r="S340" s="284"/>
      <c r="T340" s="284"/>
      <c r="U340" s="284"/>
    </row>
    <row r="341" spans="1:21" s="68" customFormat="1">
      <c r="A341" s="500"/>
      <c r="E341" s="71"/>
      <c r="F341" s="157"/>
      <c r="G341" s="295"/>
      <c r="H341" s="284"/>
      <c r="I341" s="284"/>
      <c r="J341" s="284"/>
      <c r="K341" s="284"/>
      <c r="L341" s="284"/>
      <c r="M341" s="284"/>
      <c r="N341" s="284"/>
      <c r="O341" s="284"/>
      <c r="P341" s="284"/>
      <c r="Q341" s="284"/>
      <c r="R341" s="284"/>
      <c r="S341" s="284"/>
      <c r="T341" s="284"/>
      <c r="U341" s="284"/>
    </row>
    <row r="342" spans="1:21" s="68" customFormat="1">
      <c r="A342" s="500"/>
      <c r="E342" s="71"/>
      <c r="F342" s="157"/>
      <c r="G342" s="295"/>
      <c r="H342" s="284"/>
      <c r="I342" s="284"/>
      <c r="J342" s="284"/>
      <c r="K342" s="284"/>
      <c r="L342" s="284"/>
      <c r="M342" s="284"/>
      <c r="N342" s="284"/>
      <c r="O342" s="284"/>
      <c r="P342" s="284"/>
      <c r="Q342" s="284"/>
      <c r="R342" s="284"/>
      <c r="S342" s="284"/>
      <c r="T342" s="284"/>
      <c r="U342" s="284"/>
    </row>
    <row r="343" spans="1:21" s="68" customFormat="1">
      <c r="A343" s="500"/>
      <c r="E343" s="71"/>
      <c r="F343" s="157"/>
      <c r="G343" s="295"/>
      <c r="H343" s="284"/>
      <c r="I343" s="284"/>
      <c r="J343" s="284"/>
      <c r="K343" s="284"/>
      <c r="L343" s="284"/>
      <c r="M343" s="284"/>
      <c r="N343" s="284"/>
      <c r="O343" s="284"/>
      <c r="P343" s="284"/>
      <c r="Q343" s="284"/>
      <c r="R343" s="284"/>
      <c r="S343" s="284"/>
      <c r="T343" s="284"/>
      <c r="U343" s="284"/>
    </row>
    <row r="344" spans="1:21" s="68" customFormat="1">
      <c r="A344" s="500"/>
      <c r="E344" s="71"/>
      <c r="F344" s="157"/>
      <c r="G344" s="295"/>
      <c r="H344" s="284"/>
      <c r="I344" s="284"/>
      <c r="J344" s="284"/>
      <c r="K344" s="284"/>
      <c r="L344" s="284"/>
      <c r="M344" s="284"/>
      <c r="N344" s="284"/>
      <c r="O344" s="284"/>
      <c r="P344" s="284"/>
      <c r="Q344" s="284"/>
      <c r="R344" s="284"/>
      <c r="S344" s="284"/>
      <c r="T344" s="284"/>
      <c r="U344" s="284"/>
    </row>
    <row r="345" spans="1:21" s="68" customFormat="1">
      <c r="A345" s="500"/>
      <c r="E345" s="71"/>
      <c r="F345" s="157"/>
      <c r="G345" s="295"/>
      <c r="H345" s="284"/>
      <c r="I345" s="284"/>
      <c r="J345" s="284"/>
      <c r="K345" s="284"/>
      <c r="L345" s="284"/>
      <c r="M345" s="284"/>
      <c r="N345" s="284"/>
      <c r="O345" s="284"/>
      <c r="P345" s="284"/>
      <c r="Q345" s="284"/>
      <c r="R345" s="284"/>
      <c r="S345" s="284"/>
      <c r="T345" s="284"/>
      <c r="U345" s="284"/>
    </row>
    <row r="346" spans="1:21" s="68" customFormat="1">
      <c r="A346" s="500"/>
      <c r="E346" s="71"/>
      <c r="F346" s="157"/>
      <c r="G346" s="295"/>
      <c r="H346" s="284"/>
      <c r="I346" s="284"/>
      <c r="J346" s="284"/>
      <c r="K346" s="284"/>
      <c r="L346" s="284"/>
      <c r="M346" s="284"/>
      <c r="N346" s="284"/>
      <c r="O346" s="284"/>
      <c r="P346" s="284"/>
      <c r="Q346" s="284"/>
      <c r="R346" s="284"/>
      <c r="S346" s="284"/>
      <c r="T346" s="284"/>
      <c r="U346" s="284"/>
    </row>
    <row r="347" spans="1:21" s="68" customFormat="1">
      <c r="A347" s="500"/>
      <c r="E347" s="71"/>
      <c r="F347" s="157"/>
      <c r="G347" s="295"/>
      <c r="H347" s="284"/>
      <c r="I347" s="284"/>
      <c r="J347" s="284"/>
      <c r="K347" s="284"/>
      <c r="L347" s="284"/>
      <c r="M347" s="284"/>
      <c r="N347" s="284"/>
      <c r="O347" s="284"/>
      <c r="P347" s="284"/>
      <c r="Q347" s="284"/>
      <c r="R347" s="284"/>
      <c r="S347" s="284"/>
      <c r="T347" s="284"/>
      <c r="U347" s="284"/>
    </row>
    <row r="348" spans="1:21" s="68" customFormat="1">
      <c r="A348" s="500"/>
      <c r="E348" s="71"/>
      <c r="F348" s="157"/>
      <c r="G348" s="295"/>
      <c r="H348" s="284"/>
      <c r="I348" s="284"/>
      <c r="J348" s="284"/>
      <c r="K348" s="284"/>
      <c r="L348" s="284"/>
      <c r="M348" s="284"/>
      <c r="N348" s="284"/>
      <c r="O348" s="284"/>
      <c r="P348" s="284"/>
      <c r="Q348" s="284"/>
      <c r="R348" s="284"/>
      <c r="S348" s="284"/>
      <c r="T348" s="284"/>
      <c r="U348" s="284"/>
    </row>
    <row r="349" spans="1:21" s="68" customFormat="1">
      <c r="A349" s="500"/>
      <c r="E349" s="71"/>
      <c r="F349" s="157"/>
      <c r="G349" s="295"/>
      <c r="H349" s="284"/>
      <c r="I349" s="284"/>
      <c r="J349" s="284"/>
      <c r="K349" s="284"/>
      <c r="L349" s="284"/>
      <c r="M349" s="284"/>
      <c r="N349" s="284"/>
      <c r="O349" s="284"/>
      <c r="P349" s="284"/>
      <c r="Q349" s="284"/>
      <c r="R349" s="284"/>
      <c r="S349" s="284"/>
      <c r="T349" s="284"/>
      <c r="U349" s="284"/>
    </row>
    <row r="350" spans="1:21" s="68" customFormat="1">
      <c r="A350" s="500"/>
      <c r="E350" s="71"/>
      <c r="F350" s="157"/>
      <c r="G350" s="295"/>
      <c r="H350" s="284"/>
      <c r="I350" s="284"/>
      <c r="J350" s="284"/>
      <c r="K350" s="284"/>
      <c r="L350" s="284"/>
      <c r="M350" s="284"/>
      <c r="N350" s="284"/>
      <c r="O350" s="284"/>
      <c r="P350" s="284"/>
      <c r="Q350" s="284"/>
      <c r="R350" s="284"/>
      <c r="S350" s="284"/>
      <c r="T350" s="284"/>
      <c r="U350" s="284"/>
    </row>
    <row r="351" spans="1:21" s="68" customFormat="1">
      <c r="A351" s="500"/>
      <c r="E351" s="71"/>
      <c r="F351" s="157"/>
      <c r="G351" s="295"/>
      <c r="H351" s="284"/>
      <c r="I351" s="284"/>
      <c r="J351" s="284"/>
      <c r="K351" s="284"/>
      <c r="L351" s="284"/>
      <c r="M351" s="284"/>
      <c r="N351" s="284"/>
      <c r="O351" s="284"/>
      <c r="P351" s="284"/>
      <c r="Q351" s="284"/>
      <c r="R351" s="284"/>
      <c r="S351" s="284"/>
      <c r="T351" s="284"/>
      <c r="U351" s="284"/>
    </row>
    <row r="352" spans="1:21" s="68" customFormat="1">
      <c r="A352" s="500"/>
      <c r="E352" s="71"/>
      <c r="F352" s="157"/>
      <c r="G352" s="295"/>
      <c r="H352" s="284"/>
      <c r="I352" s="284"/>
      <c r="J352" s="284"/>
      <c r="K352" s="284"/>
      <c r="L352" s="284"/>
      <c r="M352" s="284"/>
      <c r="N352" s="284"/>
      <c r="O352" s="284"/>
      <c r="P352" s="284"/>
      <c r="Q352" s="284"/>
      <c r="R352" s="284"/>
      <c r="S352" s="284"/>
      <c r="T352" s="284"/>
      <c r="U352" s="284"/>
    </row>
    <row r="353" spans="1:21" s="68" customFormat="1">
      <c r="A353" s="500"/>
      <c r="E353" s="71"/>
      <c r="F353" s="157"/>
      <c r="G353" s="295"/>
      <c r="H353" s="284"/>
      <c r="I353" s="284"/>
      <c r="J353" s="284"/>
      <c r="K353" s="284"/>
      <c r="L353" s="284"/>
      <c r="M353" s="284"/>
      <c r="N353" s="284"/>
      <c r="O353" s="284"/>
      <c r="P353" s="284"/>
      <c r="Q353" s="284"/>
      <c r="R353" s="284"/>
      <c r="S353" s="284"/>
      <c r="T353" s="284"/>
      <c r="U353" s="284"/>
    </row>
    <row r="354" spans="1:21" s="68" customFormat="1">
      <c r="A354" s="500"/>
      <c r="E354" s="71"/>
      <c r="F354" s="157"/>
      <c r="G354" s="295"/>
      <c r="H354" s="284"/>
      <c r="I354" s="284"/>
      <c r="J354" s="284"/>
      <c r="K354" s="284"/>
      <c r="L354" s="284"/>
      <c r="M354" s="284"/>
      <c r="N354" s="284"/>
      <c r="O354" s="284"/>
      <c r="P354" s="284"/>
      <c r="Q354" s="284"/>
      <c r="R354" s="284"/>
      <c r="S354" s="284"/>
      <c r="T354" s="284"/>
      <c r="U354" s="284"/>
    </row>
    <row r="355" spans="1:21" s="68" customFormat="1">
      <c r="A355" s="500"/>
      <c r="E355" s="71"/>
      <c r="F355" s="157"/>
      <c r="G355" s="295"/>
      <c r="H355" s="284"/>
      <c r="I355" s="284"/>
      <c r="J355" s="284"/>
      <c r="K355" s="284"/>
      <c r="L355" s="284"/>
      <c r="M355" s="284"/>
      <c r="N355" s="284"/>
      <c r="O355" s="284"/>
      <c r="P355" s="284"/>
      <c r="Q355" s="284"/>
      <c r="R355" s="284"/>
      <c r="S355" s="284"/>
      <c r="T355" s="284"/>
      <c r="U355" s="284"/>
    </row>
    <row r="356" spans="1:21" s="68" customFormat="1">
      <c r="A356" s="500"/>
      <c r="E356" s="71"/>
      <c r="F356" s="157"/>
      <c r="G356" s="295"/>
      <c r="H356" s="284"/>
      <c r="I356" s="284"/>
      <c r="J356" s="284"/>
      <c r="K356" s="284"/>
      <c r="L356" s="284"/>
      <c r="M356" s="284"/>
      <c r="N356" s="284"/>
      <c r="O356" s="284"/>
      <c r="P356" s="284"/>
      <c r="Q356" s="284"/>
      <c r="R356" s="284"/>
      <c r="S356" s="284"/>
      <c r="T356" s="284"/>
      <c r="U356" s="284"/>
    </row>
    <row r="357" spans="1:21" s="68" customFormat="1">
      <c r="A357" s="500"/>
      <c r="E357" s="71"/>
      <c r="F357" s="157"/>
      <c r="G357" s="295"/>
      <c r="H357" s="284"/>
      <c r="I357" s="284"/>
      <c r="J357" s="284"/>
      <c r="K357" s="284"/>
      <c r="L357" s="284"/>
      <c r="M357" s="284"/>
      <c r="N357" s="284"/>
      <c r="O357" s="284"/>
      <c r="P357" s="284"/>
      <c r="Q357" s="284"/>
      <c r="R357" s="284"/>
      <c r="S357" s="284"/>
      <c r="T357" s="284"/>
      <c r="U357" s="284"/>
    </row>
    <row r="358" spans="1:21" s="68" customFormat="1">
      <c r="A358" s="500"/>
      <c r="E358" s="71"/>
      <c r="F358" s="157"/>
      <c r="G358" s="295"/>
      <c r="H358" s="284"/>
      <c r="I358" s="284"/>
      <c r="J358" s="284"/>
      <c r="K358" s="284"/>
      <c r="L358" s="284"/>
      <c r="M358" s="284"/>
      <c r="N358" s="284"/>
      <c r="O358" s="284"/>
      <c r="P358" s="284"/>
      <c r="Q358" s="284"/>
      <c r="R358" s="284"/>
      <c r="S358" s="284"/>
      <c r="T358" s="284"/>
      <c r="U358" s="284"/>
    </row>
    <row r="359" spans="1:21" s="68" customFormat="1">
      <c r="A359" s="500"/>
      <c r="E359" s="71"/>
      <c r="F359" s="157"/>
      <c r="G359" s="295"/>
      <c r="H359" s="284"/>
      <c r="I359" s="284"/>
      <c r="J359" s="284"/>
      <c r="K359" s="284"/>
      <c r="L359" s="284"/>
      <c r="M359" s="284"/>
      <c r="N359" s="284"/>
      <c r="O359" s="284"/>
      <c r="P359" s="284"/>
      <c r="Q359" s="284"/>
      <c r="R359" s="284"/>
      <c r="S359" s="284"/>
      <c r="T359" s="284"/>
      <c r="U359" s="284"/>
    </row>
    <row r="360" spans="1:21" s="68" customFormat="1">
      <c r="A360" s="500"/>
      <c r="E360" s="71"/>
      <c r="F360" s="157"/>
      <c r="G360" s="295"/>
      <c r="H360" s="284"/>
      <c r="I360" s="284"/>
      <c r="J360" s="284"/>
      <c r="K360" s="284"/>
      <c r="L360" s="284"/>
      <c r="M360" s="284"/>
      <c r="N360" s="284"/>
      <c r="O360" s="284"/>
      <c r="P360" s="284"/>
      <c r="Q360" s="284"/>
      <c r="R360" s="284"/>
      <c r="S360" s="284"/>
      <c r="T360" s="284"/>
      <c r="U360" s="284"/>
    </row>
    <row r="361" spans="1:21" s="68" customFormat="1">
      <c r="A361" s="500"/>
      <c r="E361" s="71"/>
      <c r="F361" s="157"/>
      <c r="G361" s="295"/>
      <c r="H361" s="284"/>
      <c r="I361" s="284"/>
      <c r="J361" s="284"/>
      <c r="K361" s="284"/>
      <c r="L361" s="284"/>
      <c r="M361" s="284"/>
      <c r="N361" s="284"/>
      <c r="O361" s="284"/>
      <c r="P361" s="284"/>
      <c r="Q361" s="284"/>
      <c r="R361" s="284"/>
      <c r="S361" s="284"/>
      <c r="T361" s="284"/>
      <c r="U361" s="284"/>
    </row>
    <row r="362" spans="1:21" s="68" customFormat="1">
      <c r="A362" s="500"/>
      <c r="E362" s="71"/>
      <c r="F362" s="157"/>
      <c r="G362" s="295"/>
      <c r="H362" s="284"/>
      <c r="I362" s="284"/>
      <c r="J362" s="284"/>
      <c r="K362" s="284"/>
      <c r="L362" s="284"/>
      <c r="M362" s="284"/>
      <c r="N362" s="284"/>
      <c r="O362" s="284"/>
      <c r="P362" s="284"/>
      <c r="Q362" s="284"/>
      <c r="R362" s="284"/>
      <c r="S362" s="284"/>
      <c r="T362" s="284"/>
      <c r="U362" s="284"/>
    </row>
    <row r="363" spans="1:21" s="68" customFormat="1">
      <c r="A363" s="500"/>
      <c r="E363" s="71"/>
      <c r="F363" s="157"/>
      <c r="G363" s="295"/>
      <c r="H363" s="284"/>
      <c r="I363" s="284"/>
      <c r="J363" s="284"/>
      <c r="K363" s="284"/>
      <c r="L363" s="284"/>
      <c r="M363" s="284"/>
      <c r="N363" s="284"/>
      <c r="O363" s="284"/>
      <c r="P363" s="284"/>
      <c r="Q363" s="284"/>
      <c r="R363" s="284"/>
      <c r="S363" s="284"/>
      <c r="T363" s="284"/>
      <c r="U363" s="284"/>
    </row>
    <row r="364" spans="1:21" s="68" customFormat="1">
      <c r="A364" s="500"/>
      <c r="E364" s="71"/>
      <c r="F364" s="157"/>
      <c r="G364" s="295"/>
      <c r="H364" s="284"/>
      <c r="I364" s="284"/>
      <c r="J364" s="284"/>
      <c r="K364" s="284"/>
      <c r="L364" s="284"/>
      <c r="M364" s="284"/>
      <c r="N364" s="284"/>
      <c r="O364" s="284"/>
      <c r="P364" s="284"/>
      <c r="Q364" s="284"/>
      <c r="R364" s="284"/>
      <c r="S364" s="284"/>
      <c r="T364" s="284"/>
      <c r="U364" s="284"/>
    </row>
    <row r="365" spans="1:21" s="68" customFormat="1">
      <c r="A365" s="500"/>
      <c r="E365" s="71"/>
      <c r="F365" s="157"/>
      <c r="G365" s="295"/>
      <c r="H365" s="284"/>
      <c r="I365" s="284"/>
      <c r="J365" s="284"/>
      <c r="K365" s="284"/>
      <c r="L365" s="284"/>
      <c r="M365" s="284"/>
      <c r="N365" s="284"/>
      <c r="O365" s="284"/>
      <c r="P365" s="284"/>
      <c r="Q365" s="284"/>
      <c r="R365" s="284"/>
      <c r="S365" s="284"/>
      <c r="T365" s="284"/>
      <c r="U365" s="284"/>
    </row>
    <row r="366" spans="1:21" s="68" customFormat="1">
      <c r="A366" s="500"/>
      <c r="E366" s="71"/>
      <c r="F366" s="157"/>
      <c r="G366" s="295"/>
      <c r="H366" s="284"/>
      <c r="I366" s="284"/>
      <c r="J366" s="284"/>
      <c r="K366" s="284"/>
      <c r="L366" s="284"/>
      <c r="M366" s="284"/>
      <c r="N366" s="284"/>
      <c r="O366" s="284"/>
      <c r="P366" s="284"/>
      <c r="Q366" s="284"/>
      <c r="R366" s="284"/>
      <c r="S366" s="284"/>
      <c r="T366" s="284"/>
      <c r="U366" s="284"/>
    </row>
    <row r="367" spans="1:21" s="68" customFormat="1">
      <c r="A367" s="500"/>
      <c r="E367" s="71"/>
      <c r="F367" s="157"/>
      <c r="G367" s="295"/>
      <c r="H367" s="284"/>
      <c r="I367" s="284"/>
      <c r="J367" s="284"/>
      <c r="K367" s="284"/>
      <c r="L367" s="284"/>
      <c r="M367" s="284"/>
      <c r="N367" s="284"/>
      <c r="O367" s="284"/>
      <c r="P367" s="284"/>
      <c r="Q367" s="284"/>
      <c r="R367" s="284"/>
      <c r="S367" s="284"/>
      <c r="T367" s="284"/>
      <c r="U367" s="284"/>
    </row>
    <row r="368" spans="1:21" s="68" customFormat="1">
      <c r="A368" s="500"/>
      <c r="E368" s="71"/>
      <c r="F368" s="157"/>
      <c r="G368" s="295"/>
      <c r="H368" s="284"/>
      <c r="I368" s="284"/>
      <c r="J368" s="284"/>
      <c r="K368" s="284"/>
      <c r="L368" s="284"/>
      <c r="M368" s="284"/>
      <c r="N368" s="284"/>
      <c r="O368" s="284"/>
      <c r="P368" s="284"/>
      <c r="Q368" s="284"/>
      <c r="R368" s="284"/>
      <c r="S368" s="284"/>
      <c r="T368" s="284"/>
      <c r="U368" s="284"/>
    </row>
    <row r="369" spans="1:21" s="68" customFormat="1">
      <c r="A369" s="500"/>
      <c r="E369" s="71"/>
      <c r="F369" s="157"/>
      <c r="G369" s="295"/>
      <c r="H369" s="284"/>
      <c r="I369" s="284"/>
      <c r="J369" s="284"/>
      <c r="K369" s="284"/>
      <c r="L369" s="284"/>
      <c r="M369" s="284"/>
      <c r="N369" s="284"/>
      <c r="O369" s="284"/>
      <c r="P369" s="284"/>
      <c r="Q369" s="284"/>
      <c r="R369" s="284"/>
      <c r="S369" s="284"/>
      <c r="T369" s="284"/>
      <c r="U369" s="284"/>
    </row>
    <row r="370" spans="1:21" s="68" customFormat="1">
      <c r="A370" s="500"/>
      <c r="E370" s="71"/>
      <c r="F370" s="157"/>
      <c r="G370" s="295"/>
      <c r="H370" s="284"/>
      <c r="I370" s="284"/>
      <c r="J370" s="284"/>
      <c r="K370" s="284"/>
      <c r="L370" s="284"/>
      <c r="M370" s="284"/>
      <c r="N370" s="284"/>
      <c r="O370" s="284"/>
      <c r="P370" s="284"/>
      <c r="Q370" s="284"/>
      <c r="R370" s="284"/>
      <c r="S370" s="284"/>
      <c r="T370" s="284"/>
      <c r="U370" s="284"/>
    </row>
    <row r="371" spans="1:21">
      <c r="A371" s="500"/>
      <c r="B371" s="68"/>
      <c r="C371" s="68"/>
      <c r="D371" s="68"/>
      <c r="E371" s="71"/>
    </row>
    <row r="372" spans="1:21">
      <c r="A372" s="500"/>
      <c r="B372" s="68"/>
      <c r="C372" s="68"/>
      <c r="D372" s="68"/>
      <c r="E372" s="71"/>
    </row>
    <row r="373" spans="1:21">
      <c r="A373" s="500"/>
      <c r="B373" s="68"/>
      <c r="C373" s="68"/>
      <c r="D373" s="68"/>
      <c r="E373" s="71"/>
    </row>
    <row r="374" spans="1:21">
      <c r="A374" s="500"/>
      <c r="B374" s="68"/>
      <c r="C374" s="68"/>
      <c r="D374" s="68"/>
      <c r="E374" s="71"/>
    </row>
    <row r="375" spans="1:21">
      <c r="A375" s="500"/>
      <c r="B375" s="68"/>
      <c r="C375" s="68"/>
      <c r="D375" s="68"/>
      <c r="E375" s="71"/>
    </row>
    <row r="376" spans="1:21">
      <c r="A376" s="500"/>
      <c r="B376" s="68"/>
      <c r="C376" s="68"/>
      <c r="D376" s="68"/>
      <c r="E376" s="71"/>
    </row>
    <row r="377" spans="1:21">
      <c r="A377" s="500"/>
      <c r="B377" s="68"/>
      <c r="C377" s="68"/>
      <c r="D377" s="68"/>
      <c r="E377" s="71"/>
    </row>
    <row r="378" spans="1:21">
      <c r="A378" s="500"/>
      <c r="B378" s="68"/>
      <c r="C378" s="68"/>
      <c r="D378" s="68"/>
      <c r="E378" s="71"/>
    </row>
    <row r="379" spans="1:21">
      <c r="A379" s="500"/>
      <c r="B379" s="68"/>
      <c r="C379" s="68"/>
      <c r="D379" s="68"/>
      <c r="E379" s="71"/>
    </row>
    <row r="380" spans="1:21">
      <c r="A380" s="500"/>
      <c r="B380" s="68"/>
      <c r="C380" s="68"/>
      <c r="D380" s="68"/>
      <c r="E380" s="71"/>
    </row>
    <row r="381" spans="1:21">
      <c r="A381" s="500"/>
      <c r="B381" s="68"/>
      <c r="C381" s="68"/>
      <c r="D381" s="68"/>
      <c r="E381" s="71"/>
    </row>
    <row r="382" spans="1:21">
      <c r="A382" s="500"/>
      <c r="B382" s="68"/>
      <c r="C382" s="68"/>
      <c r="D382" s="68"/>
      <c r="E382" s="71"/>
    </row>
    <row r="383" spans="1:21">
      <c r="A383" s="500"/>
      <c r="B383" s="68"/>
      <c r="C383" s="68"/>
      <c r="D383" s="68"/>
      <c r="E383" s="71"/>
    </row>
    <row r="384" spans="1:21">
      <c r="A384" s="500"/>
      <c r="B384" s="68"/>
      <c r="C384" s="68"/>
      <c r="D384" s="68"/>
      <c r="E384" s="71"/>
    </row>
    <row r="385" spans="1:5">
      <c r="A385" s="500"/>
      <c r="B385" s="68"/>
      <c r="C385" s="68"/>
      <c r="D385" s="68"/>
      <c r="E385" s="71"/>
    </row>
    <row r="386" spans="1:5">
      <c r="A386" s="500"/>
      <c r="B386" s="68"/>
      <c r="C386" s="68"/>
      <c r="D386" s="68"/>
      <c r="E386" s="71"/>
    </row>
    <row r="387" spans="1:5">
      <c r="A387" s="500"/>
      <c r="B387" s="68"/>
      <c r="C387" s="68"/>
      <c r="D387" s="68"/>
      <c r="E387" s="71"/>
    </row>
    <row r="388" spans="1:5">
      <c r="A388" s="500"/>
      <c r="B388" s="68"/>
      <c r="C388" s="68"/>
      <c r="D388" s="68"/>
      <c r="E388" s="71"/>
    </row>
    <row r="389" spans="1:5">
      <c r="A389" s="500"/>
      <c r="B389" s="68"/>
      <c r="C389" s="68"/>
      <c r="D389" s="68"/>
      <c r="E389" s="71"/>
    </row>
    <row r="390" spans="1:5">
      <c r="A390" s="500"/>
      <c r="B390" s="68"/>
      <c r="C390" s="68"/>
      <c r="D390" s="68"/>
      <c r="E390" s="71"/>
    </row>
    <row r="391" spans="1:5">
      <c r="A391" s="500"/>
      <c r="B391" s="68"/>
      <c r="C391" s="68"/>
      <c r="D391" s="68"/>
      <c r="E391" s="71"/>
    </row>
    <row r="392" spans="1:5">
      <c r="A392" s="500"/>
      <c r="B392" s="68"/>
      <c r="C392" s="68"/>
      <c r="D392" s="68"/>
      <c r="E392" s="71"/>
    </row>
  </sheetData>
  <sheetProtection algorithmName="SHA-512" hashValue="8aK9UN3ZHFSNfYldWwmhfPO1cPYx4lal8YJB85mXS+awtQLrNgxSToAOKoS0/h2imDr5iuSLgVmuVqKgRmBqsA==" saltValue="gCWCIuUqhXYorF04dCbATw==" spinCount="100000" sheet="1" objects="1" scenarios="1"/>
  <mergeCells count="66">
    <mergeCell ref="B95:C95"/>
    <mergeCell ref="B96:B97"/>
    <mergeCell ref="B98:B101"/>
    <mergeCell ref="A75:D75"/>
    <mergeCell ref="A65:C65"/>
    <mergeCell ref="A14:D14"/>
    <mergeCell ref="A58:D58"/>
    <mergeCell ref="A59:B59"/>
    <mergeCell ref="A17:A25"/>
    <mergeCell ref="A26:A36"/>
    <mergeCell ref="A37:A44"/>
    <mergeCell ref="A45:A52"/>
    <mergeCell ref="A54:D56"/>
    <mergeCell ref="B113:B116"/>
    <mergeCell ref="B117:B118"/>
    <mergeCell ref="B102:B103"/>
    <mergeCell ref="A6:D6"/>
    <mergeCell ref="A7:D7"/>
    <mergeCell ref="B104:B105"/>
    <mergeCell ref="B106:B108"/>
    <mergeCell ref="B109:B112"/>
    <mergeCell ref="A15:B15"/>
    <mergeCell ref="A80:A82"/>
    <mergeCell ref="A83:A85"/>
    <mergeCell ref="A86:A88"/>
    <mergeCell ref="A89:B89"/>
    <mergeCell ref="A93:C93"/>
    <mergeCell ref="A95:A118"/>
    <mergeCell ref="A92:E92"/>
    <mergeCell ref="A191:C191"/>
    <mergeCell ref="A119:A142"/>
    <mergeCell ref="B120:B121"/>
    <mergeCell ref="B122:B125"/>
    <mergeCell ref="B126:B127"/>
    <mergeCell ref="B128:B129"/>
    <mergeCell ref="B130:B132"/>
    <mergeCell ref="B133:B136"/>
    <mergeCell ref="B137:B140"/>
    <mergeCell ref="B141:B142"/>
    <mergeCell ref="B119:C119"/>
    <mergeCell ref="A143:A166"/>
    <mergeCell ref="B143:C143"/>
    <mergeCell ref="B144:B145"/>
    <mergeCell ref="B146:B149"/>
    <mergeCell ref="B150:B151"/>
    <mergeCell ref="B152:B153"/>
    <mergeCell ref="B154:B156"/>
    <mergeCell ref="B157:B160"/>
    <mergeCell ref="B161:B164"/>
    <mergeCell ref="B165:B166"/>
    <mergeCell ref="A223:C229"/>
    <mergeCell ref="A167:A190"/>
    <mergeCell ref="B167:C167"/>
    <mergeCell ref="B168:B169"/>
    <mergeCell ref="B170:B173"/>
    <mergeCell ref="B174:B175"/>
    <mergeCell ref="B176:B177"/>
    <mergeCell ref="B178:B180"/>
    <mergeCell ref="B181:B184"/>
    <mergeCell ref="B185:B188"/>
    <mergeCell ref="B189:B190"/>
    <mergeCell ref="A213:C213"/>
    <mergeCell ref="A203:D203"/>
    <mergeCell ref="A204:B204"/>
    <mergeCell ref="A210:B210"/>
    <mergeCell ref="A193:C193"/>
  </mergeCells>
  <pageMargins left="0.7" right="0.7" top="0.75" bottom="0.75" header="0.3" footer="0.3"/>
  <pageSetup paperSize="9" orientation="portrait" r:id="rId1"/>
  <customProperties>
    <customPr name="_pios_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BD2C8-22EB-4448-995D-40D78B4B8943}">
  <sheetPr codeName="Sheet29">
    <tabColor rgb="FF00B050"/>
  </sheetPr>
  <dimension ref="A1:S148"/>
  <sheetViews>
    <sheetView topLeftCell="A8" zoomScale="120" zoomScaleNormal="120" workbookViewId="0">
      <selection activeCell="A24" sqref="A24:E29"/>
    </sheetView>
  </sheetViews>
  <sheetFormatPr defaultColWidth="8.85546875" defaultRowHeight="15"/>
  <cols>
    <col min="1" max="1" width="46.42578125" customWidth="1"/>
    <col min="2" max="2" width="23.42578125" customWidth="1"/>
    <col min="3" max="3" width="29.42578125" customWidth="1"/>
    <col min="4" max="4" width="25.140625" customWidth="1"/>
    <col min="5" max="5" width="17.140625" customWidth="1"/>
    <col min="6" max="6" width="18.42578125" customWidth="1"/>
    <col min="7" max="7" width="52.42578125" bestFit="1" customWidth="1"/>
    <col min="8" max="8" width="21" style="157" customWidth="1"/>
    <col min="9" max="9" width="15.85546875" style="157" customWidth="1"/>
    <col min="10" max="19" width="8.85546875" style="157"/>
  </cols>
  <sheetData>
    <row r="1" spans="1:8" s="157" customFormat="1">
      <c r="A1" s="137"/>
      <c r="B1" s="137"/>
      <c r="C1" s="137"/>
      <c r="D1" s="137"/>
    </row>
    <row r="2" spans="1:8" s="157" customFormat="1">
      <c r="A2" s="137"/>
      <c r="B2" s="137"/>
      <c r="C2" s="137"/>
      <c r="D2" s="137"/>
    </row>
    <row r="3" spans="1:8" s="157" customFormat="1" ht="23.25">
      <c r="A3" s="493" t="s">
        <v>41</v>
      </c>
      <c r="B3" s="137"/>
      <c r="C3" s="137"/>
      <c r="D3" s="137"/>
    </row>
    <row r="4" spans="1:8" s="157" customFormat="1">
      <c r="A4" s="137"/>
      <c r="B4" s="137"/>
      <c r="C4" s="137"/>
      <c r="D4" s="137"/>
    </row>
    <row r="5" spans="1:8" s="157" customFormat="1">
      <c r="A5" s="137"/>
      <c r="B5" s="137"/>
      <c r="C5" s="137"/>
      <c r="D5" s="137"/>
    </row>
    <row r="6" spans="1:8" ht="35.25" customHeight="1">
      <c r="A6" s="1130" t="s">
        <v>1616</v>
      </c>
      <c r="B6" s="1130"/>
      <c r="C6" s="1130"/>
      <c r="D6" s="1130"/>
      <c r="E6" s="1130"/>
      <c r="F6" s="914"/>
      <c r="G6" s="914"/>
    </row>
    <row r="7" spans="1:8" s="157" customFormat="1" ht="51.95" customHeight="1">
      <c r="A7" s="1091" t="s">
        <v>1617</v>
      </c>
      <c r="B7" s="1091"/>
      <c r="C7" s="1091"/>
      <c r="D7" s="1091"/>
      <c r="E7" s="1091"/>
      <c r="F7" s="914"/>
      <c r="G7" s="914"/>
    </row>
    <row r="8" spans="1:8" s="157" customFormat="1">
      <c r="A8" s="908"/>
      <c r="B8" s="908"/>
      <c r="C8" s="908"/>
      <c r="D8" s="908"/>
      <c r="E8" s="908"/>
      <c r="F8" s="908"/>
      <c r="G8" s="908"/>
    </row>
    <row r="9" spans="1:8" s="157" customFormat="1">
      <c r="A9" s="284"/>
      <c r="B9" s="284"/>
      <c r="C9" s="284"/>
      <c r="D9" s="284"/>
      <c r="E9" s="284"/>
      <c r="F9" s="297"/>
      <c r="G9" s="284"/>
      <c r="H9" s="284"/>
    </row>
    <row r="10" spans="1:8" s="157" customFormat="1" ht="18">
      <c r="A10" s="1131" t="s">
        <v>498</v>
      </c>
      <c r="B10" s="1110"/>
      <c r="C10" s="1110"/>
      <c r="D10" s="1110"/>
      <c r="E10" s="1110"/>
      <c r="F10" s="1110"/>
      <c r="G10" s="284"/>
      <c r="H10" s="284"/>
    </row>
    <row r="11" spans="1:8" s="157" customFormat="1" ht="18">
      <c r="A11" s="344"/>
      <c r="B11" s="344"/>
      <c r="C11" s="344"/>
      <c r="D11" s="344"/>
      <c r="E11" s="344"/>
      <c r="F11" s="344"/>
    </row>
    <row r="12" spans="1:8" s="157" customFormat="1">
      <c r="A12" s="1129" t="s">
        <v>1618</v>
      </c>
      <c r="B12" s="1129"/>
      <c r="C12" s="1129"/>
      <c r="D12" s="1129"/>
      <c r="E12" s="1129"/>
      <c r="F12" s="159"/>
    </row>
    <row r="13" spans="1:8" s="157" customFormat="1" ht="30">
      <c r="A13" s="368" t="s">
        <v>1289</v>
      </c>
      <c r="B13" s="368"/>
      <c r="C13" s="369" t="s">
        <v>1619</v>
      </c>
      <c r="D13" s="369" t="s">
        <v>1620</v>
      </c>
      <c r="E13" s="369" t="s">
        <v>1255</v>
      </c>
      <c r="F13" s="159"/>
    </row>
    <row r="14" spans="1:8" s="157" customFormat="1">
      <c r="A14" s="1118" t="s">
        <v>1247</v>
      </c>
      <c r="B14" s="378">
        <v>2023</v>
      </c>
      <c r="C14" s="685">
        <v>18542</v>
      </c>
      <c r="D14" s="686">
        <v>61502</v>
      </c>
      <c r="E14" s="687">
        <v>80044</v>
      </c>
      <c r="F14" s="159"/>
    </row>
    <row r="15" spans="1:8" s="157" customFormat="1">
      <c r="A15" s="1118"/>
      <c r="B15" s="378">
        <v>2022</v>
      </c>
      <c r="C15" s="523">
        <v>15783</v>
      </c>
      <c r="D15" s="524">
        <v>91894</v>
      </c>
      <c r="E15" s="515" t="s">
        <v>1621</v>
      </c>
      <c r="F15" s="159"/>
    </row>
    <row r="16" spans="1:8" s="157" customFormat="1">
      <c r="A16" s="1118" t="s">
        <v>1248</v>
      </c>
      <c r="B16" s="378">
        <v>2023</v>
      </c>
      <c r="C16" s="685">
        <v>80337</v>
      </c>
      <c r="D16" s="686">
        <v>1537</v>
      </c>
      <c r="E16" s="687">
        <v>81874</v>
      </c>
      <c r="F16" s="159"/>
    </row>
    <row r="17" spans="1:6" s="157" customFormat="1">
      <c r="A17" s="1118"/>
      <c r="B17" s="378">
        <v>2022</v>
      </c>
      <c r="C17" s="523">
        <v>54455</v>
      </c>
      <c r="D17" s="524">
        <v>8599</v>
      </c>
      <c r="E17" s="515" t="s">
        <v>1622</v>
      </c>
      <c r="F17" s="159"/>
    </row>
    <row r="18" spans="1:6" s="157" customFormat="1">
      <c r="A18" s="1099" t="s">
        <v>1527</v>
      </c>
      <c r="B18" s="378">
        <v>2023</v>
      </c>
      <c r="C18" s="685">
        <v>477686</v>
      </c>
      <c r="D18" s="686">
        <v>260205</v>
      </c>
      <c r="E18" s="687">
        <v>737891</v>
      </c>
      <c r="F18" s="159"/>
    </row>
    <row r="19" spans="1:6" s="157" customFormat="1">
      <c r="A19" s="1099"/>
      <c r="B19" s="378">
        <v>2022</v>
      </c>
      <c r="C19" s="523">
        <v>416473</v>
      </c>
      <c r="D19" s="524">
        <v>206580</v>
      </c>
      <c r="E19" s="515" t="s">
        <v>1623</v>
      </c>
      <c r="F19" s="159"/>
    </row>
    <row r="20" spans="1:6" s="157" customFormat="1">
      <c r="A20" s="1118" t="s">
        <v>1250</v>
      </c>
      <c r="B20" s="378">
        <v>2023</v>
      </c>
      <c r="C20" s="685">
        <v>15741</v>
      </c>
      <c r="D20" s="686">
        <v>25685</v>
      </c>
      <c r="E20" s="687">
        <v>41426</v>
      </c>
      <c r="F20" s="159"/>
    </row>
    <row r="21" spans="1:6" s="157" customFormat="1">
      <c r="A21" s="1118"/>
      <c r="B21" s="378">
        <v>2022</v>
      </c>
      <c r="C21" s="523">
        <v>15267</v>
      </c>
      <c r="D21" s="524">
        <v>23662</v>
      </c>
      <c r="E21" s="515" t="s">
        <v>1624</v>
      </c>
      <c r="F21" s="159"/>
    </row>
    <row r="22" spans="1:6" s="157" customFormat="1">
      <c r="A22" s="1118" t="s">
        <v>1625</v>
      </c>
      <c r="B22" s="378">
        <v>2023</v>
      </c>
      <c r="C22" s="685">
        <v>592306</v>
      </c>
      <c r="D22" s="686">
        <v>348929</v>
      </c>
      <c r="E22" s="687">
        <v>941235</v>
      </c>
      <c r="F22" s="159"/>
    </row>
    <row r="23" spans="1:6" s="157" customFormat="1">
      <c r="A23" s="1118"/>
      <c r="B23" s="378">
        <v>2022</v>
      </c>
      <c r="C23" s="523">
        <v>501978</v>
      </c>
      <c r="D23" s="524">
        <v>330735</v>
      </c>
      <c r="E23" s="515" t="s">
        <v>1626</v>
      </c>
      <c r="F23" s="159"/>
    </row>
    <row r="24" spans="1:6" s="157" customFormat="1" ht="15" customHeight="1">
      <c r="A24" s="1132" t="s">
        <v>1627</v>
      </c>
      <c r="B24" s="1132"/>
      <c r="C24" s="1132"/>
      <c r="D24" s="1132"/>
      <c r="E24" s="1132"/>
      <c r="F24" s="159"/>
    </row>
    <row r="25" spans="1:6" s="157" customFormat="1" ht="15" customHeight="1">
      <c r="A25" s="1133"/>
      <c r="B25" s="1133"/>
      <c r="C25" s="1133"/>
      <c r="D25" s="1133"/>
      <c r="E25" s="1133"/>
      <c r="F25" s="159"/>
    </row>
    <row r="26" spans="1:6" s="157" customFormat="1" ht="15" customHeight="1">
      <c r="A26" s="1133"/>
      <c r="B26" s="1133"/>
      <c r="C26" s="1133"/>
      <c r="D26" s="1133"/>
      <c r="E26" s="1133"/>
      <c r="F26" s="159"/>
    </row>
    <row r="27" spans="1:6" s="157" customFormat="1" ht="15" customHeight="1">
      <c r="A27" s="1133"/>
      <c r="B27" s="1133"/>
      <c r="C27" s="1133"/>
      <c r="D27" s="1133"/>
      <c r="E27" s="1133"/>
      <c r="F27" s="159"/>
    </row>
    <row r="28" spans="1:6" s="157" customFormat="1" ht="15" customHeight="1">
      <c r="A28" s="1133"/>
      <c r="B28" s="1133"/>
      <c r="C28" s="1133"/>
      <c r="D28" s="1133"/>
      <c r="E28" s="1133"/>
      <c r="F28" s="159"/>
    </row>
    <row r="29" spans="1:6" s="157" customFormat="1">
      <c r="A29" s="1133"/>
      <c r="B29" s="1133"/>
      <c r="C29" s="1133"/>
      <c r="D29" s="1133"/>
      <c r="E29" s="1133"/>
      <c r="F29" s="159"/>
    </row>
    <row r="30" spans="1:6" s="157" customFormat="1">
      <c r="A30" s="426"/>
      <c r="B30" s="516"/>
      <c r="C30" s="426"/>
      <c r="D30" s="426"/>
      <c r="E30" s="517"/>
      <c r="F30" s="159"/>
    </row>
    <row r="31" spans="1:6" s="157" customFormat="1">
      <c r="A31" s="514" t="s">
        <v>1628</v>
      </c>
      <c r="B31" s="525" t="s">
        <v>1629</v>
      </c>
      <c r="C31" s="159"/>
      <c r="D31" s="426"/>
      <c r="E31" s="517"/>
      <c r="F31" s="159"/>
    </row>
    <row r="32" spans="1:6" s="157" customFormat="1">
      <c r="A32" s="463" t="s">
        <v>1630</v>
      </c>
      <c r="B32" s="528">
        <v>592305.68000000005</v>
      </c>
      <c r="C32" s="159"/>
      <c r="D32" s="518"/>
      <c r="E32" s="518"/>
      <c r="F32" s="159"/>
    </row>
    <row r="33" spans="1:9" s="157" customFormat="1">
      <c r="A33" s="463" t="s">
        <v>1631</v>
      </c>
      <c r="B33" s="528">
        <v>348929.05</v>
      </c>
      <c r="C33" s="159"/>
      <c r="D33" s="426"/>
      <c r="E33" s="517"/>
      <c r="F33" s="159"/>
    </row>
    <row r="34" spans="1:9" s="157" customFormat="1">
      <c r="A34" s="463" t="s">
        <v>1632</v>
      </c>
      <c r="B34" s="528">
        <v>2843385.0567604015</v>
      </c>
      <c r="C34" s="159"/>
      <c r="D34" s="426"/>
      <c r="E34" s="517"/>
      <c r="F34" s="159"/>
    </row>
    <row r="35" spans="1:9" s="157" customFormat="1">
      <c r="C35" s="159"/>
      <c r="D35" s="426"/>
      <c r="E35" s="517"/>
      <c r="F35" s="159"/>
      <c r="G35" s="159"/>
      <c r="H35" s="159"/>
      <c r="I35" s="159"/>
    </row>
    <row r="36" spans="1:9" s="157" customFormat="1">
      <c r="A36" s="514" t="s">
        <v>1633</v>
      </c>
      <c r="B36" s="525" t="s">
        <v>1634</v>
      </c>
      <c r="C36" s="525" t="s">
        <v>1635</v>
      </c>
      <c r="D36" s="426"/>
      <c r="E36" s="517"/>
      <c r="F36" s="159"/>
      <c r="G36" s="159"/>
      <c r="H36" s="159"/>
      <c r="I36" s="159"/>
    </row>
    <row r="37" spans="1:9" s="157" customFormat="1">
      <c r="A37" s="348" t="s">
        <v>1636</v>
      </c>
      <c r="B37" s="528">
        <v>592305.68000000005</v>
      </c>
      <c r="C37" s="529">
        <v>0.16</v>
      </c>
      <c r="D37" s="426"/>
      <c r="E37" s="517"/>
      <c r="F37" s="159"/>
      <c r="G37" s="159"/>
      <c r="H37" s="159"/>
      <c r="I37" s="159"/>
    </row>
    <row r="38" spans="1:9" s="157" customFormat="1">
      <c r="A38" s="348" t="s">
        <v>1637</v>
      </c>
      <c r="B38" s="528">
        <v>348929.05</v>
      </c>
      <c r="C38" s="529">
        <v>0.09</v>
      </c>
      <c r="D38" s="426"/>
      <c r="E38" s="517"/>
      <c r="F38" s="159"/>
      <c r="G38" s="159"/>
      <c r="H38" s="159"/>
      <c r="I38" s="159"/>
    </row>
    <row r="39" spans="1:9" s="157" customFormat="1" ht="15.75" customHeight="1">
      <c r="A39" s="348" t="s">
        <v>1638</v>
      </c>
      <c r="B39" s="528">
        <v>439509.23116671736</v>
      </c>
      <c r="C39" s="529">
        <f>B39/$B$44</f>
        <v>0.11613035283074846</v>
      </c>
      <c r="D39" s="426"/>
      <c r="E39" s="517"/>
      <c r="F39" s="159"/>
      <c r="G39" s="159"/>
      <c r="H39" s="159"/>
      <c r="I39" s="159"/>
    </row>
    <row r="40" spans="1:9" s="157" customFormat="1" ht="15.75" customHeight="1">
      <c r="A40" s="348" t="s">
        <v>1639</v>
      </c>
      <c r="B40" s="528">
        <v>236870.20220186887</v>
      </c>
      <c r="C40" s="529">
        <f t="shared" ref="C40:C43" si="0">B40/$B$44</f>
        <v>6.2587582253441507E-2</v>
      </c>
      <c r="D40" s="426"/>
      <c r="E40" s="517"/>
      <c r="F40" s="159"/>
      <c r="G40" s="159"/>
      <c r="H40" s="159"/>
      <c r="I40" s="159"/>
    </row>
    <row r="41" spans="1:9" s="157" customFormat="1" ht="28.5">
      <c r="A41" s="348" t="s">
        <v>1640</v>
      </c>
      <c r="B41" s="528">
        <v>220741.39362354315</v>
      </c>
      <c r="C41" s="529">
        <f t="shared" si="0"/>
        <v>5.832591014710508E-2</v>
      </c>
      <c r="D41" s="426"/>
      <c r="E41" s="517"/>
      <c r="F41" s="159"/>
      <c r="G41" s="159"/>
      <c r="H41" s="159"/>
      <c r="I41" s="159"/>
    </row>
    <row r="42" spans="1:9" s="157" customFormat="1" ht="28.5">
      <c r="A42" s="348" t="s">
        <v>1641</v>
      </c>
      <c r="B42" s="528">
        <v>39281.152818464267</v>
      </c>
      <c r="C42" s="529">
        <f t="shared" si="0"/>
        <v>1.0379154322418359E-2</v>
      </c>
      <c r="D42" s="518"/>
      <c r="E42" s="518"/>
      <c r="F42" s="159"/>
      <c r="G42" s="159"/>
      <c r="H42" s="159"/>
      <c r="I42" s="159"/>
    </row>
    <row r="43" spans="1:9" s="157" customFormat="1" ht="28.5">
      <c r="A43" s="348" t="s">
        <v>1642</v>
      </c>
      <c r="B43" s="528">
        <v>1906983.0769498076</v>
      </c>
      <c r="C43" s="529">
        <f t="shared" si="0"/>
        <v>0.5038770561896172</v>
      </c>
      <c r="D43" s="517"/>
      <c r="E43" s="517"/>
      <c r="F43" s="159"/>
      <c r="G43" s="159"/>
      <c r="H43" s="159"/>
      <c r="I43" s="159"/>
    </row>
    <row r="44" spans="1:9" s="157" customFormat="1">
      <c r="A44" s="530" t="s">
        <v>1643</v>
      </c>
      <c r="B44" s="531">
        <f>SUM(B37:B43)</f>
        <v>3784619.786760401</v>
      </c>
      <c r="C44" s="532">
        <f>SUM(C37:C43)</f>
        <v>1.0013000557433307</v>
      </c>
      <c r="D44" s="517"/>
      <c r="E44" s="517"/>
      <c r="F44" s="159"/>
      <c r="G44" s="159"/>
      <c r="H44" s="159"/>
      <c r="I44" s="159"/>
    </row>
    <row r="45" spans="1:9" s="157" customFormat="1">
      <c r="A45" s="426"/>
      <c r="B45" s="516"/>
      <c r="C45" s="426"/>
      <c r="D45" s="517"/>
      <c r="E45" s="517"/>
      <c r="F45" s="159"/>
      <c r="G45" s="159"/>
      <c r="H45" s="159"/>
      <c r="I45" s="159"/>
    </row>
    <row r="46" spans="1:9" s="157" customFormat="1">
      <c r="A46" s="1128" t="s">
        <v>1644</v>
      </c>
      <c r="B46" s="1128"/>
      <c r="C46" s="1128"/>
      <c r="D46" s="517"/>
      <c r="E46" s="517"/>
      <c r="F46" s="159"/>
      <c r="G46" s="159"/>
      <c r="H46" s="159"/>
      <c r="I46" s="159"/>
    </row>
    <row r="47" spans="1:9" s="157" customFormat="1">
      <c r="A47" s="368"/>
      <c r="B47" s="368">
        <v>2022</v>
      </c>
      <c r="C47" s="368">
        <v>2023</v>
      </c>
      <c r="D47" s="426"/>
      <c r="E47" s="517"/>
      <c r="F47" s="159"/>
      <c r="G47" s="159"/>
      <c r="H47" s="159"/>
      <c r="I47" s="159"/>
    </row>
    <row r="48" spans="1:9" s="157" customFormat="1">
      <c r="A48" s="368" t="s">
        <v>1289</v>
      </c>
      <c r="B48" s="368"/>
      <c r="C48" s="368"/>
      <c r="D48" s="426"/>
      <c r="E48" s="517"/>
      <c r="F48" s="159"/>
      <c r="G48" s="159"/>
      <c r="H48" s="159"/>
      <c r="I48" s="159"/>
    </row>
    <row r="49" spans="1:9" s="157" customFormat="1">
      <c r="A49" s="378" t="s">
        <v>1247</v>
      </c>
      <c r="B49" s="463">
        <v>58.39</v>
      </c>
      <c r="C49" s="688">
        <v>48.22</v>
      </c>
      <c r="D49" s="426"/>
      <c r="E49" s="517"/>
      <c r="F49" s="159"/>
      <c r="G49" s="159"/>
      <c r="H49" s="159"/>
      <c r="I49" s="159"/>
    </row>
    <row r="50" spans="1:9" s="157" customFormat="1">
      <c r="A50" s="378" t="s">
        <v>1248</v>
      </c>
      <c r="B50" s="463">
        <v>26.85</v>
      </c>
      <c r="C50" s="688">
        <v>38.85</v>
      </c>
      <c r="D50" s="426"/>
      <c r="E50" s="517"/>
      <c r="F50" s="159"/>
      <c r="G50" s="159"/>
      <c r="H50" s="159"/>
      <c r="I50" s="159"/>
    </row>
    <row r="51" spans="1:9" s="157" customFormat="1">
      <c r="A51" s="378" t="s">
        <v>1249</v>
      </c>
      <c r="B51" s="463">
        <v>43.4</v>
      </c>
      <c r="C51" s="688">
        <v>45.12</v>
      </c>
      <c r="D51" s="426"/>
      <c r="E51" s="517"/>
      <c r="F51" s="159"/>
      <c r="G51" s="159"/>
      <c r="H51" s="159"/>
      <c r="I51" s="159"/>
    </row>
    <row r="52" spans="1:9" s="157" customFormat="1">
      <c r="A52" s="378" t="s">
        <v>1250</v>
      </c>
      <c r="B52" s="463">
        <v>14.15</v>
      </c>
      <c r="C52" s="688">
        <v>13.96</v>
      </c>
      <c r="D52" s="159"/>
      <c r="E52" s="159"/>
      <c r="F52" s="159"/>
      <c r="G52" s="159"/>
      <c r="H52" s="159"/>
      <c r="I52" s="159"/>
    </row>
    <row r="53" spans="1:9" s="157" customFormat="1">
      <c r="A53" s="381" t="s">
        <v>1255</v>
      </c>
      <c r="B53" s="381">
        <v>16.940000000000001</v>
      </c>
      <c r="C53" s="684">
        <v>16.350000000000001</v>
      </c>
      <c r="D53" s="159"/>
      <c r="E53" s="159"/>
      <c r="F53" s="159"/>
      <c r="G53" s="159"/>
      <c r="H53" s="159"/>
      <c r="I53" s="159"/>
    </row>
    <row r="54" spans="1:9" s="157" customFormat="1">
      <c r="A54" s="513" t="s">
        <v>1645</v>
      </c>
      <c r="B54" s="430"/>
      <c r="C54" s="430"/>
      <c r="D54" s="159"/>
      <c r="E54" s="159"/>
      <c r="F54" s="159"/>
      <c r="G54" s="159"/>
      <c r="H54" s="159"/>
      <c r="I54" s="159"/>
    </row>
    <row r="55" spans="1:9" s="157" customFormat="1">
      <c r="A55" s="513" t="s">
        <v>2358</v>
      </c>
      <c r="B55" s="430"/>
      <c r="C55" s="430"/>
      <c r="D55" s="159"/>
      <c r="E55" s="159"/>
      <c r="F55" s="159"/>
      <c r="G55" s="159"/>
      <c r="H55" s="159"/>
      <c r="I55" s="159"/>
    </row>
    <row r="56" spans="1:9" s="157" customFormat="1">
      <c r="A56" s="430"/>
      <c r="B56" s="430"/>
      <c r="C56" s="430"/>
      <c r="D56" s="159"/>
      <c r="E56" s="159"/>
      <c r="F56" s="159"/>
      <c r="G56" s="159"/>
      <c r="H56" s="159"/>
      <c r="I56" s="159"/>
    </row>
    <row r="57" spans="1:9" s="157" customFormat="1">
      <c r="A57" s="1128" t="s">
        <v>1646</v>
      </c>
      <c r="B57" s="1128"/>
      <c r="C57" s="1128"/>
      <c r="D57" s="159"/>
      <c r="E57" s="159"/>
      <c r="F57" s="159"/>
      <c r="G57" s="159"/>
      <c r="H57" s="159"/>
      <c r="I57" s="159"/>
    </row>
    <row r="58" spans="1:9" s="157" customFormat="1">
      <c r="A58" s="368"/>
      <c r="B58" s="369">
        <v>2022</v>
      </c>
      <c r="C58" s="369">
        <v>2023</v>
      </c>
      <c r="D58" s="159"/>
      <c r="E58" s="159"/>
      <c r="F58" s="159"/>
      <c r="G58" s="159"/>
      <c r="H58" s="159"/>
      <c r="I58" s="159"/>
    </row>
    <row r="59" spans="1:9" s="157" customFormat="1">
      <c r="A59" s="368" t="s">
        <v>1289</v>
      </c>
      <c r="B59" s="369"/>
      <c r="C59" s="369"/>
      <c r="D59" s="159"/>
      <c r="E59" s="159"/>
      <c r="F59" s="159"/>
      <c r="G59" s="159"/>
      <c r="H59" s="159"/>
      <c r="I59" s="159"/>
    </row>
    <row r="60" spans="1:9" s="157" customFormat="1">
      <c r="A60" s="378" t="s">
        <v>1247</v>
      </c>
      <c r="B60" s="526">
        <v>481507.37596168637</v>
      </c>
      <c r="C60" s="689">
        <v>428881.70438826946</v>
      </c>
      <c r="D60" s="159"/>
      <c r="E60" s="159"/>
      <c r="F60" s="159"/>
      <c r="G60" s="159"/>
      <c r="H60" s="159"/>
      <c r="I60" s="159"/>
    </row>
    <row r="61" spans="1:9" s="157" customFormat="1">
      <c r="A61" s="378" t="s">
        <v>1248</v>
      </c>
      <c r="B61" s="526">
        <v>145240.00476762737</v>
      </c>
      <c r="C61" s="689">
        <v>245760.908645274</v>
      </c>
      <c r="D61" s="159"/>
      <c r="E61" s="159"/>
      <c r="F61" s="159"/>
      <c r="G61" s="159"/>
      <c r="H61" s="159"/>
      <c r="I61" s="159"/>
    </row>
    <row r="62" spans="1:9" s="157" customFormat="1">
      <c r="A62" s="378" t="s">
        <v>1249</v>
      </c>
      <c r="B62" s="526">
        <v>1330909.73002507</v>
      </c>
      <c r="C62" s="689">
        <v>2015219.2653922245</v>
      </c>
      <c r="D62" s="159"/>
      <c r="E62" s="159"/>
      <c r="F62" s="159"/>
      <c r="G62" s="159"/>
      <c r="H62" s="159"/>
      <c r="I62" s="159"/>
    </row>
    <row r="63" spans="1:9" s="157" customFormat="1">
      <c r="A63" s="378" t="s">
        <v>1250</v>
      </c>
      <c r="B63" s="526">
        <v>159020.73016236018</v>
      </c>
      <c r="C63" s="689">
        <v>153523.17833463318</v>
      </c>
      <c r="D63" s="159"/>
      <c r="E63" s="159"/>
      <c r="F63" s="159"/>
      <c r="G63" s="159"/>
      <c r="H63" s="159"/>
      <c r="I63" s="159"/>
    </row>
    <row r="64" spans="1:9" s="157" customFormat="1">
      <c r="A64" s="381" t="s">
        <v>1255</v>
      </c>
      <c r="B64" s="520">
        <f>SUM(B60:B63)</f>
        <v>2116677.840916744</v>
      </c>
      <c r="C64" s="690">
        <f>SUM(C60:C63)</f>
        <v>2843385.0567604015</v>
      </c>
      <c r="D64" s="159"/>
      <c r="E64" s="159"/>
      <c r="F64" s="159"/>
      <c r="G64" s="159"/>
      <c r="H64" s="159"/>
      <c r="I64" s="159"/>
    </row>
    <row r="65" spans="1:9" s="157" customFormat="1">
      <c r="A65" s="426"/>
      <c r="B65" s="516"/>
      <c r="C65" s="426"/>
      <c r="D65" s="159"/>
      <c r="E65" s="159"/>
      <c r="F65" s="159"/>
      <c r="G65" s="159"/>
      <c r="H65" s="159"/>
      <c r="I65" s="159"/>
    </row>
    <row r="66" spans="1:9" s="157" customFormat="1">
      <c r="A66" s="426"/>
      <c r="B66" s="516"/>
      <c r="C66" s="426"/>
      <c r="D66" s="159"/>
      <c r="E66" s="159"/>
      <c r="F66" s="159"/>
      <c r="G66" s="159"/>
      <c r="H66" s="159"/>
      <c r="I66" s="159"/>
    </row>
    <row r="67" spans="1:9" s="157" customFormat="1">
      <c r="A67" s="1128" t="s">
        <v>1647</v>
      </c>
      <c r="B67" s="1128"/>
      <c r="C67" s="1128"/>
      <c r="D67" s="159"/>
      <c r="E67" s="159"/>
      <c r="F67" s="159"/>
      <c r="G67" s="159"/>
      <c r="H67" s="159"/>
      <c r="I67" s="159"/>
    </row>
    <row r="68" spans="1:9" s="157" customFormat="1">
      <c r="A68" s="368"/>
      <c r="B68" s="368">
        <v>2022</v>
      </c>
      <c r="C68" s="368">
        <v>2023</v>
      </c>
      <c r="D68" s="159"/>
      <c r="E68" s="159"/>
      <c r="F68" s="159"/>
      <c r="G68" s="159"/>
      <c r="H68" s="159"/>
      <c r="I68" s="159"/>
    </row>
    <row r="69" spans="1:9" s="157" customFormat="1">
      <c r="A69" s="368" t="s">
        <v>1648</v>
      </c>
      <c r="B69" s="368"/>
      <c r="C69" s="368"/>
      <c r="D69" s="159"/>
      <c r="E69" s="159"/>
      <c r="F69" s="159"/>
      <c r="G69" s="159"/>
      <c r="H69" s="159"/>
      <c r="I69" s="159"/>
    </row>
    <row r="70" spans="1:9" s="157" customFormat="1">
      <c r="A70" s="378" t="s">
        <v>1649</v>
      </c>
      <c r="B70" s="519">
        <v>1370296.2670663502</v>
      </c>
      <c r="C70" s="691">
        <v>1906983.0769498076</v>
      </c>
      <c r="D70" s="159"/>
      <c r="E70" s="159"/>
      <c r="F70" s="159"/>
      <c r="G70" s="159"/>
      <c r="H70" s="159"/>
      <c r="I70" s="159"/>
    </row>
    <row r="71" spans="1:9" s="157" customFormat="1">
      <c r="A71" s="378" t="s">
        <v>1650</v>
      </c>
      <c r="B71" s="519">
        <v>26613.43150676907</v>
      </c>
      <c r="C71" s="691">
        <v>39281.152818464267</v>
      </c>
      <c r="D71" s="159"/>
      <c r="E71" s="159"/>
      <c r="F71" s="159"/>
      <c r="G71" s="159"/>
      <c r="H71" s="159"/>
      <c r="I71" s="159"/>
    </row>
    <row r="72" spans="1:9" s="157" customFormat="1">
      <c r="A72" s="378" t="s">
        <v>1651</v>
      </c>
      <c r="B72" s="519">
        <v>362628.53739563166</v>
      </c>
      <c r="C72" s="691">
        <v>439509.23116671736</v>
      </c>
      <c r="D72" s="159"/>
      <c r="E72" s="159"/>
      <c r="F72" s="159"/>
      <c r="G72" s="159"/>
      <c r="H72" s="159"/>
      <c r="I72" s="159"/>
    </row>
    <row r="73" spans="1:9" s="157" customFormat="1">
      <c r="A73" s="378" t="s">
        <v>1652</v>
      </c>
      <c r="B73" s="519">
        <v>211282.16854352635</v>
      </c>
      <c r="C73" s="691">
        <v>236870.20220186887</v>
      </c>
      <c r="D73" s="159"/>
      <c r="E73" s="159"/>
      <c r="F73" s="159"/>
      <c r="G73" s="159"/>
      <c r="H73" s="159"/>
      <c r="I73" s="159"/>
    </row>
    <row r="74" spans="1:9" s="157" customFormat="1">
      <c r="A74" s="378" t="s">
        <v>1653</v>
      </c>
      <c r="B74" s="519">
        <v>145857.43640446686</v>
      </c>
      <c r="C74" s="691">
        <v>220741.39362354315</v>
      </c>
      <c r="D74" s="159"/>
      <c r="E74" s="159"/>
      <c r="F74" s="159"/>
      <c r="G74" s="159"/>
      <c r="H74" s="159"/>
      <c r="I74" s="159"/>
    </row>
    <row r="75" spans="1:9" s="157" customFormat="1">
      <c r="A75" s="381" t="s">
        <v>1255</v>
      </c>
      <c r="B75" s="520">
        <f>SUM(B70:B74)</f>
        <v>2116677.8409167444</v>
      </c>
      <c r="C75" s="692">
        <f>SUM(C70:C74)</f>
        <v>2843385.056760401</v>
      </c>
      <c r="D75" s="159"/>
      <c r="E75" s="159"/>
      <c r="F75" s="159"/>
      <c r="G75" s="159"/>
      <c r="H75" s="159"/>
      <c r="I75" s="159"/>
    </row>
    <row r="76" spans="1:9" s="157" customFormat="1">
      <c r="A76" s="1080" t="s">
        <v>1654</v>
      </c>
      <c r="B76" s="1080"/>
      <c r="C76" s="1080"/>
      <c r="D76" s="159"/>
      <c r="E76" s="159"/>
      <c r="F76" s="159"/>
      <c r="G76" s="159"/>
      <c r="H76" s="159"/>
      <c r="I76" s="159"/>
    </row>
    <row r="77" spans="1:9" s="157" customFormat="1">
      <c r="A77" s="1082"/>
      <c r="B77" s="1082"/>
      <c r="C77" s="1082"/>
      <c r="D77" s="158"/>
      <c r="E77" s="158"/>
      <c r="F77" s="158"/>
      <c r="G77" s="158"/>
      <c r="H77" s="158"/>
      <c r="I77" s="158"/>
    </row>
    <row r="78" spans="1:9" s="157" customFormat="1">
      <c r="A78" s="159"/>
      <c r="B78" s="159"/>
      <c r="C78" s="159"/>
      <c r="D78" s="158"/>
      <c r="E78" s="158"/>
      <c r="F78" s="158"/>
      <c r="G78" s="158"/>
      <c r="H78" s="158"/>
      <c r="I78" s="158"/>
    </row>
    <row r="79" spans="1:9" s="157" customFormat="1">
      <c r="A79" s="1128" t="s">
        <v>1655</v>
      </c>
      <c r="B79" s="1128"/>
      <c r="C79" s="1128"/>
    </row>
    <row r="80" spans="1:9" s="157" customFormat="1">
      <c r="A80" s="368" t="s">
        <v>1246</v>
      </c>
      <c r="B80" s="369">
        <v>2022</v>
      </c>
      <c r="C80" s="369">
        <v>2023</v>
      </c>
    </row>
    <row r="81" spans="1:3" s="157" customFormat="1">
      <c r="A81" s="368" t="s">
        <v>1656</v>
      </c>
      <c r="B81" s="369" t="s">
        <v>1657</v>
      </c>
      <c r="C81" s="369" t="s">
        <v>1657</v>
      </c>
    </row>
    <row r="82" spans="1:3" s="157" customFormat="1">
      <c r="A82" s="378" t="s">
        <v>1658</v>
      </c>
      <c r="B82" s="526">
        <v>101570</v>
      </c>
      <c r="C82" s="689">
        <v>101570</v>
      </c>
    </row>
    <row r="83" spans="1:3" s="157" customFormat="1">
      <c r="A83" s="378" t="s">
        <v>1659</v>
      </c>
      <c r="B83" s="526">
        <v>283246.40000000002</v>
      </c>
      <c r="C83" s="689">
        <v>312303.59999999998</v>
      </c>
    </row>
    <row r="84" spans="1:3" s="157" customFormat="1">
      <c r="A84" s="378" t="s">
        <v>1660</v>
      </c>
      <c r="B84" s="526">
        <v>366205.4</v>
      </c>
      <c r="C84" s="689">
        <v>204620.4</v>
      </c>
    </row>
    <row r="85" spans="1:3" s="157" customFormat="1">
      <c r="A85" s="381" t="s">
        <v>1255</v>
      </c>
      <c r="B85" s="527">
        <v>751021.8</v>
      </c>
      <c r="C85" s="690">
        <v>618494</v>
      </c>
    </row>
    <row r="86" spans="1:3" s="157" customFormat="1">
      <c r="A86" s="1080" t="s">
        <v>2357</v>
      </c>
      <c r="B86" s="1080"/>
      <c r="C86" s="1080"/>
    </row>
    <row r="87" spans="1:3" s="157" customFormat="1">
      <c r="A87" s="1082"/>
      <c r="B87" s="1082"/>
      <c r="C87" s="1082"/>
    </row>
    <row r="88" spans="1:3" s="157" customFormat="1">
      <c r="A88" s="159"/>
      <c r="B88" s="159"/>
      <c r="C88" s="159"/>
    </row>
    <row r="89" spans="1:3" s="157" customFormat="1">
      <c r="A89" s="159"/>
      <c r="B89" s="159"/>
      <c r="C89" s="159"/>
    </row>
    <row r="90" spans="1:3" s="157" customFormat="1">
      <c r="A90" s="1128" t="s">
        <v>1661</v>
      </c>
      <c r="B90" s="1128"/>
      <c r="C90" s="1128"/>
    </row>
    <row r="91" spans="1:3" s="157" customFormat="1">
      <c r="A91" s="368" t="s">
        <v>1246</v>
      </c>
      <c r="B91" s="369">
        <v>2022</v>
      </c>
      <c r="C91" s="369">
        <v>2023</v>
      </c>
    </row>
    <row r="92" spans="1:3" s="157" customFormat="1">
      <c r="A92" s="368" t="s">
        <v>1656</v>
      </c>
      <c r="B92" s="369" t="s">
        <v>1662</v>
      </c>
      <c r="C92" s="369" t="s">
        <v>1662</v>
      </c>
    </row>
    <row r="93" spans="1:3" s="157" customFormat="1">
      <c r="A93" s="378" t="s">
        <v>1658</v>
      </c>
      <c r="B93" s="825">
        <v>63.552379471000002</v>
      </c>
      <c r="C93" s="826">
        <v>63.552379471000002</v>
      </c>
    </row>
    <row r="94" spans="1:3" s="157" customFormat="1">
      <c r="A94" s="378" t="s">
        <v>1659</v>
      </c>
      <c r="B94" s="825">
        <v>56.803020480992004</v>
      </c>
      <c r="C94" s="826">
        <v>66.735525430728003</v>
      </c>
    </row>
    <row r="95" spans="1:3" s="157" customFormat="1">
      <c r="A95" s="378" t="s">
        <v>1660</v>
      </c>
      <c r="B95" s="349">
        <v>330.97</v>
      </c>
      <c r="C95" s="770">
        <v>169.25</v>
      </c>
    </row>
    <row r="96" spans="1:3" s="157" customFormat="1">
      <c r="A96" s="381" t="s">
        <v>1255</v>
      </c>
      <c r="B96" s="469">
        <v>451.32539995199204</v>
      </c>
      <c r="C96" s="476">
        <v>299.53790490172798</v>
      </c>
    </row>
    <row r="97" s="157" customFormat="1"/>
    <row r="98" s="157" customFormat="1"/>
    <row r="99" s="157" customFormat="1"/>
    <row r="100" s="157" customFormat="1"/>
    <row r="101" s="157" customFormat="1"/>
    <row r="102" s="157" customFormat="1"/>
    <row r="103" s="157" customFormat="1"/>
    <row r="104" s="157" customFormat="1"/>
    <row r="105" s="157" customFormat="1"/>
    <row r="106" s="157" customFormat="1"/>
    <row r="107" s="157" customFormat="1"/>
    <row r="108" s="157" customFormat="1"/>
    <row r="109" s="157" customFormat="1"/>
    <row r="110" s="157" customFormat="1"/>
    <row r="111" s="157" customFormat="1"/>
    <row r="112" s="157" customFormat="1"/>
    <row r="113" s="157" customFormat="1"/>
    <row r="114" s="157" customFormat="1"/>
    <row r="115" s="157" customFormat="1"/>
    <row r="116" s="157" customFormat="1"/>
    <row r="117" s="157" customFormat="1"/>
    <row r="118" s="157" customFormat="1"/>
    <row r="119" s="157" customFormat="1"/>
    <row r="120" s="157" customFormat="1"/>
    <row r="121" s="157" customFormat="1"/>
    <row r="122" s="157" customFormat="1"/>
    <row r="123" s="157" customFormat="1"/>
    <row r="124" s="157" customFormat="1"/>
    <row r="125" s="157" customFormat="1"/>
    <row r="126" s="157" customFormat="1"/>
    <row r="127" s="157" customFormat="1"/>
    <row r="128" s="157" customFormat="1"/>
    <row r="129" s="157" customFormat="1"/>
    <row r="130" s="157" customFormat="1"/>
    <row r="131" s="157" customFormat="1"/>
    <row r="132" s="157" customFormat="1"/>
    <row r="133" s="157" customFormat="1"/>
    <row r="134" s="157" customFormat="1"/>
    <row r="135" s="157" customFormat="1"/>
    <row r="136" s="157" customFormat="1"/>
    <row r="137" s="157" customFormat="1"/>
    <row r="138" s="157" customFormat="1"/>
    <row r="139" s="157" customFormat="1"/>
    <row r="140" s="157" customFormat="1"/>
    <row r="141" s="157" customFormat="1"/>
    <row r="142" s="157" customFormat="1"/>
    <row r="143" s="157" customFormat="1"/>
    <row r="144" s="157" customFormat="1"/>
    <row r="145" s="157" customFormat="1"/>
    <row r="146" s="157" customFormat="1"/>
    <row r="147" s="157" customFormat="1"/>
    <row r="148" s="157" customFormat="1"/>
  </sheetData>
  <sheetProtection algorithmName="SHA-512" hashValue="GUno4jGFkCA3/E2bcooWFjGKlh2b5AydDXb04Kcc9E7RBIKyP1HogQZ4zX6vlicejNSn4RXxYs8ieE8Bs1DpVA==" saltValue="CY9Z8HZIeRa9flsjpONTuw==" spinCount="100000" sheet="1" objects="1" scenarios="1"/>
  <mergeCells count="17">
    <mergeCell ref="A24:E29"/>
    <mergeCell ref="A86:C87"/>
    <mergeCell ref="A90:C90"/>
    <mergeCell ref="A12:E12"/>
    <mergeCell ref="A6:E6"/>
    <mergeCell ref="A7:E7"/>
    <mergeCell ref="A10:F10"/>
    <mergeCell ref="A14:A15"/>
    <mergeCell ref="A79:C79"/>
    <mergeCell ref="A67:C67"/>
    <mergeCell ref="A57:C57"/>
    <mergeCell ref="A16:A17"/>
    <mergeCell ref="A18:A19"/>
    <mergeCell ref="A20:A21"/>
    <mergeCell ref="A22:A23"/>
    <mergeCell ref="A46:C46"/>
    <mergeCell ref="A76:C77"/>
  </mergeCells>
  <pageMargins left="0.7" right="0.7" top="0.75" bottom="0.75" header="0.3" footer="0.3"/>
  <pageSetup paperSize="9" orientation="portrait" r:id="rId1"/>
  <customProperties>
    <customPr name="_pios_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41E2-BFD0-4CA0-B8C3-87EC323970E3}">
  <sheetPr codeName="Sheet30">
    <tabColor rgb="FF00B0F0"/>
  </sheetPr>
  <dimension ref="I3:N32"/>
  <sheetViews>
    <sheetView workbookViewId="0">
      <selection activeCell="G19" sqref="G19"/>
    </sheetView>
  </sheetViews>
  <sheetFormatPr defaultColWidth="8.85546875" defaultRowHeight="15"/>
  <sheetData>
    <row r="3" spans="9:14" ht="14.45" customHeight="1">
      <c r="I3" s="1134" t="s">
        <v>1663</v>
      </c>
      <c r="J3" s="1134"/>
      <c r="K3" s="1134"/>
      <c r="L3" s="1134"/>
      <c r="M3" s="1134"/>
      <c r="N3" s="1134"/>
    </row>
    <row r="4" spans="9:14">
      <c r="I4" s="1134"/>
      <c r="J4" s="1134"/>
      <c r="K4" s="1134"/>
      <c r="L4" s="1134"/>
      <c r="M4" s="1134"/>
      <c r="N4" s="1134"/>
    </row>
    <row r="5" spans="9:14">
      <c r="I5" s="1134"/>
      <c r="J5" s="1134"/>
      <c r="K5" s="1134"/>
      <c r="L5" s="1134"/>
      <c r="M5" s="1134"/>
      <c r="N5" s="1134"/>
    </row>
    <row r="24" spans="9:14">
      <c r="I24" s="1063" t="s">
        <v>1664</v>
      </c>
      <c r="J24" s="1063"/>
      <c r="K24" s="1063"/>
      <c r="L24" s="1063"/>
      <c r="M24" s="1063"/>
      <c r="N24" s="1063"/>
    </row>
    <row r="25" spans="9:14">
      <c r="I25" s="1063"/>
      <c r="J25" s="1063"/>
      <c r="K25" s="1063"/>
      <c r="L25" s="1063"/>
      <c r="M25" s="1063"/>
      <c r="N25" s="1063"/>
    </row>
    <row r="26" spans="9:14">
      <c r="I26" s="1062" t="s">
        <v>1665</v>
      </c>
      <c r="J26" s="1062"/>
      <c r="K26" s="1062"/>
      <c r="L26" s="1062"/>
      <c r="M26" s="1062"/>
      <c r="N26" s="1062"/>
    </row>
    <row r="27" spans="9:14">
      <c r="I27" s="1062" t="s">
        <v>543</v>
      </c>
      <c r="J27" s="1062"/>
      <c r="K27" s="1062"/>
      <c r="L27" s="1062"/>
      <c r="M27" s="1062"/>
      <c r="N27" s="1062"/>
    </row>
    <row r="28" spans="9:14">
      <c r="I28" s="1062" t="s">
        <v>1666</v>
      </c>
      <c r="J28" s="1062"/>
      <c r="K28" s="1062"/>
      <c r="L28" s="1062"/>
      <c r="M28" s="1062"/>
      <c r="N28" s="1062"/>
    </row>
    <row r="30" spans="9:14">
      <c r="I30" s="1063" t="s">
        <v>1239</v>
      </c>
      <c r="J30" s="1063"/>
      <c r="K30" s="1063"/>
      <c r="L30" s="1063"/>
      <c r="M30" s="1063"/>
      <c r="N30" s="1063"/>
    </row>
    <row r="31" spans="9:14">
      <c r="I31" s="1063"/>
      <c r="J31" s="1063"/>
      <c r="K31" s="1063"/>
      <c r="L31" s="1063"/>
      <c r="M31" s="1063"/>
      <c r="N31" s="1063"/>
    </row>
    <row r="32" spans="9:14">
      <c r="I32" s="1062" t="s">
        <v>312</v>
      </c>
      <c r="J32" s="1062"/>
      <c r="K32" s="1062"/>
      <c r="L32" s="1062"/>
      <c r="M32" s="1062"/>
      <c r="N32" s="1062"/>
    </row>
  </sheetData>
  <mergeCells count="7">
    <mergeCell ref="I28:N28"/>
    <mergeCell ref="I30:N31"/>
    <mergeCell ref="I32:N32"/>
    <mergeCell ref="I3:N5"/>
    <mergeCell ref="I24:N25"/>
    <mergeCell ref="I26:N26"/>
    <mergeCell ref="I27:N27"/>
  </mergeCells>
  <hyperlinks>
    <hyperlink ref="I26:N26" location="Governance!A1" display="Governance" xr:uid="{0D93361A-7DD2-45D3-B448-2863D9450098}"/>
    <hyperlink ref="I27:N27" location="'Local Supply'!A1" display="Local Supply" xr:uid="{F327F7E3-2AF2-4576-81F4-82209B7799C7}"/>
    <hyperlink ref="I28:N28" location="'Business Ethics'!A1" display="Business Ethics" xr:uid="{5796E270-9E70-4FC7-B022-FD992D4AD232}"/>
    <hyperlink ref="I32:N32" location="'Material Topics'!A1" display="Material Topics" xr:uid="{AB198ED0-1133-44C1-80B8-DB5B63A8C9BE}"/>
  </hyperlinks>
  <pageMargins left="0.7" right="0.7" top="0.75" bottom="0.75" header="0.3" footer="0.3"/>
  <customProperties>
    <customPr name="_pios_id" r:id="rId1"/>
  </customPropertie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CEB7A-6FF9-473C-999E-F13F7A72E98C}">
  <sheetPr codeName="Sheet10">
    <tabColor rgb="FF00B0F0"/>
  </sheetPr>
  <dimension ref="A1:BU291"/>
  <sheetViews>
    <sheetView zoomScale="80" zoomScaleNormal="80" workbookViewId="0">
      <selection activeCell="J14" sqref="J14"/>
    </sheetView>
  </sheetViews>
  <sheetFormatPr defaultColWidth="8.85546875" defaultRowHeight="15"/>
  <cols>
    <col min="1" max="1" width="19.140625" customWidth="1"/>
    <col min="2" max="6" width="25.42578125" customWidth="1"/>
    <col min="7" max="7" width="25.42578125" style="284" customWidth="1"/>
    <col min="8" max="23" width="9.140625" style="284"/>
    <col min="24" max="73" width="9.140625" style="68"/>
  </cols>
  <sheetData>
    <row r="1" spans="1:73" s="157" customFormat="1">
      <c r="A1" s="137"/>
      <c r="B1" s="137"/>
      <c r="C1" s="137"/>
      <c r="D1" s="137"/>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row>
    <row r="2" spans="1:73" s="157" customFormat="1">
      <c r="A2" s="137"/>
      <c r="B2" s="137"/>
      <c r="C2" s="137"/>
      <c r="D2" s="137"/>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c r="BT2" s="284"/>
      <c r="BU2" s="284"/>
    </row>
    <row r="3" spans="1:73" s="157" customFormat="1" ht="23.25">
      <c r="A3" s="533" t="s">
        <v>1667</v>
      </c>
      <c r="B3" s="137"/>
      <c r="C3" s="137"/>
      <c r="D3" s="137"/>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4"/>
      <c r="BI3" s="284"/>
      <c r="BJ3" s="284"/>
      <c r="BK3" s="284"/>
      <c r="BL3" s="284"/>
      <c r="BM3" s="284"/>
      <c r="BN3" s="284"/>
      <c r="BO3" s="284"/>
      <c r="BP3" s="284"/>
      <c r="BQ3" s="284"/>
      <c r="BR3" s="284"/>
      <c r="BS3" s="284"/>
      <c r="BT3" s="284"/>
      <c r="BU3" s="284"/>
    </row>
    <row r="4" spans="1:73" s="157" customFormat="1">
      <c r="A4" s="137"/>
      <c r="B4" s="137"/>
      <c r="C4" s="137"/>
      <c r="D4" s="137"/>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4"/>
      <c r="BG4" s="284"/>
      <c r="BH4" s="284"/>
      <c r="BI4" s="284"/>
      <c r="BJ4" s="284"/>
      <c r="BK4" s="284"/>
      <c r="BL4" s="284"/>
      <c r="BM4" s="284"/>
      <c r="BN4" s="284"/>
      <c r="BO4" s="284"/>
      <c r="BP4" s="284"/>
      <c r="BQ4" s="284"/>
      <c r="BR4" s="284"/>
      <c r="BS4" s="284"/>
      <c r="BT4" s="284"/>
      <c r="BU4" s="284"/>
    </row>
    <row r="5" spans="1:73" s="157" customFormat="1">
      <c r="A5" s="137"/>
      <c r="B5" s="137"/>
      <c r="C5" s="137"/>
      <c r="D5" s="137"/>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c r="BT5" s="284"/>
      <c r="BU5" s="284"/>
    </row>
    <row r="6" spans="1:73" ht="35.25" customHeight="1">
      <c r="A6" s="1141" t="s">
        <v>1668</v>
      </c>
      <c r="B6" s="1141"/>
      <c r="C6" s="1141"/>
      <c r="D6" s="1141"/>
      <c r="E6" s="1141"/>
      <c r="F6" s="1141"/>
      <c r="G6" s="1141"/>
      <c r="H6" s="157"/>
    </row>
    <row r="7" spans="1:73" ht="14.45" customHeight="1">
      <c r="A7" s="1114" t="s">
        <v>1669</v>
      </c>
      <c r="B7" s="1142"/>
      <c r="C7" s="1142"/>
      <c r="D7" s="1142"/>
      <c r="E7" s="1142"/>
      <c r="F7" s="1142"/>
      <c r="G7" s="1142"/>
      <c r="H7" s="157"/>
    </row>
    <row r="8" spans="1:73">
      <c r="A8" s="1114"/>
      <c r="B8" s="1142"/>
      <c r="C8" s="1142"/>
      <c r="D8" s="1142"/>
      <c r="E8" s="1142"/>
      <c r="F8" s="1142"/>
      <c r="G8" s="1142"/>
      <c r="H8" s="157"/>
    </row>
    <row r="9" spans="1:73">
      <c r="A9" s="1114"/>
      <c r="B9" s="1142"/>
      <c r="C9" s="1142"/>
      <c r="D9" s="1142"/>
      <c r="E9" s="1142"/>
      <c r="F9" s="1142"/>
      <c r="G9" s="1142"/>
    </row>
    <row r="10" spans="1:73" s="157" customFormat="1">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row>
    <row r="11" spans="1:73" s="284" customFormat="1">
      <c r="F11" s="297"/>
    </row>
    <row r="12" spans="1:73" s="284" customFormat="1" ht="18">
      <c r="A12" s="534" t="s">
        <v>1670</v>
      </c>
      <c r="B12" s="482"/>
      <c r="C12" s="482"/>
      <c r="D12" s="482"/>
      <c r="E12" s="482"/>
      <c r="F12" s="482"/>
    </row>
    <row r="13" spans="1:73" s="284" customFormat="1">
      <c r="A13" s="295"/>
      <c r="F13" s="297"/>
    </row>
    <row r="14" spans="1:73" s="284" customFormat="1" ht="15" customHeight="1">
      <c r="A14" s="1140" t="s">
        <v>1671</v>
      </c>
      <c r="B14" s="1140"/>
      <c r="C14" s="1140"/>
      <c r="D14" s="1140"/>
      <c r="E14" s="1140"/>
      <c r="F14" s="1140"/>
      <c r="G14" s="295"/>
    </row>
    <row r="15" spans="1:73" s="284" customFormat="1">
      <c r="A15" s="1139" t="s">
        <v>1246</v>
      </c>
      <c r="B15" s="1139"/>
      <c r="C15" s="1139"/>
      <c r="D15" s="1139"/>
      <c r="E15" s="541" t="s">
        <v>1672</v>
      </c>
      <c r="F15" s="541">
        <v>2023</v>
      </c>
      <c r="G15" s="295"/>
    </row>
    <row r="16" spans="1:73" s="284" customFormat="1" ht="30" customHeight="1">
      <c r="A16" s="542" t="s">
        <v>1673</v>
      </c>
      <c r="B16" s="1144" t="s">
        <v>1674</v>
      </c>
      <c r="C16" s="1144"/>
      <c r="D16" s="1144"/>
      <c r="E16" s="455" t="s">
        <v>1675</v>
      </c>
      <c r="F16" s="693" t="s">
        <v>1675</v>
      </c>
      <c r="G16" s="295"/>
    </row>
    <row r="17" spans="1:23" s="284" customFormat="1" ht="27.95" customHeight="1">
      <c r="A17" s="542" t="s">
        <v>1676</v>
      </c>
      <c r="B17" s="1145" t="s">
        <v>1677</v>
      </c>
      <c r="C17" s="1145"/>
      <c r="D17" s="1145"/>
      <c r="E17" s="455" t="s">
        <v>1675</v>
      </c>
      <c r="F17" s="693" t="s">
        <v>1675</v>
      </c>
      <c r="G17" s="295"/>
    </row>
    <row r="18" spans="1:23" s="284" customFormat="1" ht="30.75" customHeight="1">
      <c r="A18" s="542" t="s">
        <v>1678</v>
      </c>
      <c r="B18" s="1144" t="s">
        <v>1679</v>
      </c>
      <c r="C18" s="1144"/>
      <c r="D18" s="1144"/>
      <c r="E18" s="455" t="s">
        <v>1675</v>
      </c>
      <c r="F18" s="693" t="s">
        <v>1675</v>
      </c>
      <c r="G18" s="295"/>
    </row>
    <row r="19" spans="1:23" s="284" customFormat="1" ht="29.45" customHeight="1">
      <c r="A19" s="542" t="s">
        <v>1680</v>
      </c>
      <c r="B19" s="1144" t="s">
        <v>1681</v>
      </c>
      <c r="C19" s="1144"/>
      <c r="D19" s="1144"/>
      <c r="E19" s="455" t="s">
        <v>1682</v>
      </c>
      <c r="F19" s="694">
        <v>0.6</v>
      </c>
      <c r="G19" s="295"/>
    </row>
    <row r="20" spans="1:23" s="284" customFormat="1" ht="42.75">
      <c r="A20" s="542" t="s">
        <v>1683</v>
      </c>
      <c r="B20" s="1144" t="s">
        <v>1684</v>
      </c>
      <c r="C20" s="1144"/>
      <c r="D20" s="1144"/>
      <c r="E20" s="455" t="s">
        <v>1685</v>
      </c>
      <c r="F20" s="693" t="s">
        <v>1686</v>
      </c>
      <c r="G20" s="295"/>
    </row>
    <row r="21" spans="1:23" s="284" customFormat="1">
      <c r="A21" s="536"/>
      <c r="B21" s="537"/>
      <c r="C21" s="537"/>
      <c r="D21" s="537"/>
      <c r="E21" s="538"/>
      <c r="F21" s="538"/>
    </row>
    <row r="22" spans="1:23" s="284" customFormat="1">
      <c r="A22" s="295"/>
      <c r="F22" s="297"/>
    </row>
    <row r="23" spans="1:23" s="284" customFormat="1" ht="18">
      <c r="A23" s="534" t="s">
        <v>1687</v>
      </c>
      <c r="B23" s="482"/>
      <c r="C23" s="482"/>
      <c r="D23" s="482"/>
      <c r="E23" s="482"/>
      <c r="F23" s="482"/>
      <c r="G23" s="157"/>
    </row>
    <row r="24" spans="1:23" s="284" customFormat="1" ht="15" customHeight="1">
      <c r="A24" s="534"/>
      <c r="B24" s="482"/>
      <c r="C24" s="482"/>
      <c r="D24" s="482"/>
      <c r="E24" s="482"/>
      <c r="F24" s="482"/>
      <c r="G24" s="157"/>
    </row>
    <row r="25" spans="1:23" s="284" customFormat="1">
      <c r="A25" s="1143" t="s">
        <v>1688</v>
      </c>
      <c r="B25" s="1143"/>
      <c r="C25" s="1143"/>
      <c r="D25" s="1143"/>
      <c r="E25" s="1143"/>
      <c r="F25" s="1143"/>
      <c r="G25" s="1143"/>
      <c r="H25" s="295"/>
    </row>
    <row r="26" spans="1:23" s="284" customFormat="1">
      <c r="A26" s="539" t="s">
        <v>1246</v>
      </c>
      <c r="B26" s="540" t="s">
        <v>1306</v>
      </c>
      <c r="C26" s="540" t="s">
        <v>1298</v>
      </c>
      <c r="D26" s="540" t="s">
        <v>1299</v>
      </c>
      <c r="E26" s="540" t="s">
        <v>1307</v>
      </c>
      <c r="F26" s="540" t="s">
        <v>1308</v>
      </c>
      <c r="G26" s="540" t="s">
        <v>1309</v>
      </c>
      <c r="H26" s="295"/>
    </row>
    <row r="27" spans="1:23" s="284" customFormat="1">
      <c r="A27" s="394">
        <v>2021</v>
      </c>
      <c r="B27" s="390">
        <v>8</v>
      </c>
      <c r="C27" s="377">
        <v>1</v>
      </c>
      <c r="D27" s="377">
        <v>0</v>
      </c>
      <c r="E27" s="377">
        <v>0</v>
      </c>
      <c r="F27" s="377">
        <v>0.375</v>
      </c>
      <c r="G27" s="377">
        <v>0.625</v>
      </c>
      <c r="H27" s="295"/>
    </row>
    <row r="28" spans="1:23" s="284" customFormat="1">
      <c r="A28" s="394">
        <v>2022</v>
      </c>
      <c r="B28" s="390">
        <v>8</v>
      </c>
      <c r="C28" s="377">
        <v>1</v>
      </c>
      <c r="D28" s="377">
        <v>0</v>
      </c>
      <c r="E28" s="377">
        <v>0</v>
      </c>
      <c r="F28" s="377">
        <v>0.375</v>
      </c>
      <c r="G28" s="377">
        <v>0.625</v>
      </c>
      <c r="H28" s="295"/>
    </row>
    <row r="29" spans="1:23" s="284" customFormat="1">
      <c r="A29" s="394">
        <v>2023</v>
      </c>
      <c r="B29" s="776">
        <v>5</v>
      </c>
      <c r="C29" s="777">
        <v>1</v>
      </c>
      <c r="D29" s="777">
        <v>0</v>
      </c>
      <c r="E29" s="777">
        <v>0</v>
      </c>
      <c r="F29" s="777">
        <v>0.4</v>
      </c>
      <c r="G29" s="777">
        <v>0.6</v>
      </c>
      <c r="H29" s="295"/>
    </row>
    <row r="30" spans="1:23" s="284" customFormat="1">
      <c r="A30" s="299"/>
      <c r="B30" s="299"/>
      <c r="C30" s="293"/>
      <c r="D30" s="293"/>
      <c r="E30" s="293"/>
      <c r="F30" s="293"/>
      <c r="G30" s="293"/>
      <c r="H30" s="296"/>
      <c r="I30" s="296"/>
    </row>
    <row r="31" spans="1:23" s="68" customFormat="1" ht="15" customHeight="1">
      <c r="A31" s="1138" t="s">
        <v>1689</v>
      </c>
      <c r="B31" s="1138"/>
      <c r="C31" s="1138"/>
      <c r="D31" s="1138"/>
      <c r="E31" s="287"/>
      <c r="F31" s="287"/>
      <c r="G31" s="287"/>
      <c r="H31" s="287"/>
      <c r="I31" s="287"/>
      <c r="J31" s="295"/>
      <c r="K31" s="284"/>
      <c r="L31" s="284"/>
      <c r="M31" s="284"/>
      <c r="N31" s="284"/>
      <c r="O31" s="284"/>
      <c r="P31" s="284"/>
      <c r="Q31" s="284"/>
      <c r="R31" s="284"/>
      <c r="S31" s="284"/>
      <c r="T31" s="284"/>
      <c r="U31" s="284"/>
      <c r="V31" s="284"/>
      <c r="W31" s="284"/>
    </row>
    <row r="32" spans="1:23" s="68" customFormat="1" ht="72" customHeight="1">
      <c r="A32" s="557" t="s">
        <v>1246</v>
      </c>
      <c r="B32" s="353" t="s">
        <v>1690</v>
      </c>
      <c r="C32" s="353" t="s">
        <v>1691</v>
      </c>
      <c r="D32" s="353" t="s">
        <v>1692</v>
      </c>
      <c r="E32" s="773"/>
      <c r="F32" s="773"/>
      <c r="G32" s="157"/>
      <c r="H32" s="773"/>
      <c r="I32" s="773"/>
      <c r="J32" s="295"/>
      <c r="K32" s="284"/>
      <c r="L32" s="284"/>
      <c r="M32" s="284"/>
      <c r="N32" s="284"/>
      <c r="O32" s="284"/>
      <c r="P32" s="284"/>
      <c r="Q32" s="284"/>
      <c r="R32" s="284"/>
      <c r="S32" s="284"/>
      <c r="T32" s="284"/>
      <c r="U32" s="284"/>
      <c r="V32" s="284"/>
      <c r="W32" s="284"/>
    </row>
    <row r="33" spans="1:23" s="68" customFormat="1" ht="14.45" customHeight="1">
      <c r="A33" s="774">
        <v>2021</v>
      </c>
      <c r="B33" s="778">
        <v>0</v>
      </c>
      <c r="C33" s="778">
        <v>0</v>
      </c>
      <c r="D33" s="779">
        <v>0</v>
      </c>
      <c r="E33" s="631"/>
      <c r="F33" s="631"/>
      <c r="G33" s="157"/>
      <c r="H33" s="771"/>
      <c r="I33" s="771"/>
      <c r="J33" s="295"/>
      <c r="K33" s="284"/>
      <c r="L33" s="284"/>
      <c r="M33" s="284"/>
      <c r="N33" s="284"/>
      <c r="O33" s="284"/>
      <c r="P33" s="284"/>
      <c r="Q33" s="284"/>
      <c r="R33" s="284"/>
      <c r="S33" s="284"/>
      <c r="T33" s="284"/>
      <c r="U33" s="284"/>
      <c r="V33" s="284"/>
      <c r="W33" s="284"/>
    </row>
    <row r="34" spans="1:23" s="68" customFormat="1" ht="14.45" customHeight="1">
      <c r="A34" s="775">
        <v>2022</v>
      </c>
      <c r="B34" s="780">
        <v>0</v>
      </c>
      <c r="C34" s="780">
        <v>0</v>
      </c>
      <c r="D34" s="780">
        <v>0</v>
      </c>
      <c r="E34" s="772"/>
      <c r="F34" s="772"/>
      <c r="G34" s="157"/>
      <c r="H34" s="772"/>
      <c r="I34" s="772"/>
      <c r="J34" s="295"/>
      <c r="K34" s="284"/>
      <c r="L34" s="284"/>
      <c r="M34" s="284"/>
      <c r="N34" s="284"/>
      <c r="O34" s="284"/>
      <c r="P34" s="284"/>
      <c r="Q34" s="284"/>
      <c r="R34" s="284"/>
      <c r="S34" s="284"/>
      <c r="T34" s="284"/>
      <c r="U34" s="284"/>
      <c r="V34" s="284"/>
      <c r="W34" s="284"/>
    </row>
    <row r="35" spans="1:23" s="68" customFormat="1">
      <c r="A35" s="774">
        <v>2023</v>
      </c>
      <c r="B35" s="781">
        <v>0</v>
      </c>
      <c r="C35" s="781">
        <v>0</v>
      </c>
      <c r="D35" s="782">
        <v>0</v>
      </c>
      <c r="E35" s="631"/>
      <c r="F35" s="631"/>
      <c r="G35" s="157"/>
      <c r="H35" s="771"/>
      <c r="I35" s="771"/>
      <c r="J35" s="295"/>
      <c r="K35" s="284"/>
      <c r="L35" s="284"/>
      <c r="M35" s="284"/>
      <c r="N35" s="284"/>
      <c r="O35" s="284"/>
      <c r="P35" s="284"/>
      <c r="Q35" s="284"/>
      <c r="R35" s="284"/>
      <c r="S35" s="284"/>
      <c r="T35" s="284"/>
      <c r="U35" s="284"/>
      <c r="V35" s="284"/>
      <c r="W35" s="284"/>
    </row>
    <row r="36" spans="1:23" s="68" customFormat="1" ht="14.45" customHeight="1">
      <c r="A36" s="1076" t="s">
        <v>1693</v>
      </c>
      <c r="B36" s="1076"/>
      <c r="C36" s="1076"/>
      <c r="D36" s="1135"/>
      <c r="E36" s="72"/>
      <c r="F36" s="111"/>
      <c r="G36" s="285"/>
      <c r="H36" s="285"/>
      <c r="I36" s="285"/>
      <c r="J36" s="284"/>
      <c r="K36" s="284"/>
      <c r="L36" s="284"/>
      <c r="M36" s="284"/>
      <c r="N36" s="284"/>
      <c r="O36" s="284"/>
      <c r="P36" s="284"/>
      <c r="Q36" s="284"/>
      <c r="R36" s="284"/>
      <c r="S36" s="284"/>
      <c r="T36" s="284"/>
      <c r="U36" s="284"/>
      <c r="V36" s="284"/>
      <c r="W36" s="284"/>
    </row>
    <row r="37" spans="1:23" s="68" customFormat="1">
      <c r="A37" s="1136"/>
      <c r="B37" s="1136"/>
      <c r="C37" s="1136"/>
      <c r="D37" s="1137"/>
      <c r="F37" s="71"/>
      <c r="G37" s="284"/>
      <c r="H37" s="284"/>
      <c r="I37" s="284"/>
      <c r="J37" s="284"/>
      <c r="K37" s="284"/>
      <c r="L37" s="284"/>
      <c r="M37" s="284"/>
      <c r="N37" s="284"/>
      <c r="O37" s="284"/>
      <c r="P37" s="284"/>
      <c r="Q37" s="284"/>
      <c r="R37" s="284"/>
      <c r="S37" s="284"/>
      <c r="T37" s="284"/>
      <c r="U37" s="284"/>
      <c r="V37" s="284"/>
      <c r="W37" s="284"/>
    </row>
    <row r="38" spans="1:23" s="68" customFormat="1">
      <c r="A38" s="69"/>
      <c r="F38" s="71"/>
      <c r="G38" s="284"/>
      <c r="H38" s="284"/>
      <c r="I38" s="284"/>
      <c r="J38" s="284"/>
      <c r="K38" s="284"/>
      <c r="L38" s="284"/>
      <c r="M38" s="284"/>
      <c r="N38" s="284"/>
      <c r="O38" s="284"/>
      <c r="P38" s="284"/>
      <c r="Q38" s="284"/>
      <c r="R38" s="284"/>
      <c r="S38" s="284"/>
      <c r="T38" s="284"/>
      <c r="U38" s="284"/>
      <c r="V38" s="284"/>
      <c r="W38" s="284"/>
    </row>
    <row r="39" spans="1:23" s="68" customFormat="1">
      <c r="A39" s="69"/>
      <c r="F39" s="71"/>
      <c r="G39" s="284"/>
      <c r="H39" s="284"/>
      <c r="I39" s="284"/>
      <c r="J39" s="284"/>
      <c r="K39" s="284"/>
      <c r="L39" s="284"/>
      <c r="M39" s="284"/>
      <c r="N39" s="284"/>
      <c r="O39" s="284"/>
      <c r="P39" s="284"/>
      <c r="Q39" s="284"/>
      <c r="R39" s="284"/>
      <c r="S39" s="284"/>
      <c r="T39" s="284"/>
      <c r="U39" s="284"/>
      <c r="V39" s="284"/>
      <c r="W39" s="284"/>
    </row>
    <row r="40" spans="1:23" s="68" customFormat="1">
      <c r="A40" s="69"/>
      <c r="F40" s="71"/>
      <c r="G40" s="284"/>
      <c r="H40" s="284"/>
      <c r="I40" s="284"/>
      <c r="J40" s="284"/>
      <c r="K40" s="284"/>
      <c r="L40" s="284"/>
      <c r="M40" s="284"/>
      <c r="N40" s="284"/>
      <c r="O40" s="284"/>
      <c r="P40" s="284"/>
      <c r="Q40" s="284"/>
      <c r="R40" s="284"/>
      <c r="S40" s="284"/>
      <c r="T40" s="284"/>
      <c r="U40" s="284"/>
      <c r="V40" s="284"/>
      <c r="W40" s="284"/>
    </row>
    <row r="41" spans="1:23" s="68" customFormat="1">
      <c r="A41" s="69"/>
      <c r="F41" s="71"/>
      <c r="G41" s="284"/>
      <c r="H41" s="284"/>
      <c r="I41" s="284"/>
      <c r="J41" s="284"/>
      <c r="K41" s="284"/>
      <c r="L41" s="284"/>
      <c r="M41" s="284"/>
      <c r="N41" s="284"/>
      <c r="O41" s="284"/>
      <c r="P41" s="284"/>
      <c r="Q41" s="284"/>
      <c r="R41" s="284"/>
      <c r="S41" s="284"/>
      <c r="T41" s="284"/>
      <c r="U41" s="284"/>
      <c r="V41" s="284"/>
      <c r="W41" s="284"/>
    </row>
    <row r="42" spans="1:23" s="68" customFormat="1">
      <c r="A42" s="69"/>
      <c r="F42" s="71"/>
      <c r="G42" s="284"/>
      <c r="H42" s="284"/>
      <c r="I42" s="284"/>
      <c r="J42" s="284"/>
      <c r="K42" s="284"/>
      <c r="L42" s="284"/>
      <c r="M42" s="284"/>
      <c r="N42" s="284"/>
      <c r="O42" s="284"/>
      <c r="P42" s="284"/>
      <c r="Q42" s="284"/>
      <c r="R42" s="284"/>
      <c r="S42" s="284"/>
      <c r="T42" s="284"/>
      <c r="U42" s="284"/>
      <c r="V42" s="284"/>
      <c r="W42" s="284"/>
    </row>
    <row r="43" spans="1:23" s="68" customFormat="1">
      <c r="A43" s="69"/>
      <c r="F43" s="71"/>
      <c r="G43" s="284"/>
      <c r="H43" s="284"/>
      <c r="I43" s="284"/>
      <c r="J43" s="284"/>
      <c r="K43" s="284"/>
      <c r="L43" s="284"/>
      <c r="M43" s="284"/>
      <c r="N43" s="284"/>
      <c r="O43" s="284"/>
      <c r="P43" s="284"/>
      <c r="Q43" s="284"/>
      <c r="R43" s="284"/>
      <c r="S43" s="284"/>
      <c r="T43" s="284"/>
      <c r="U43" s="284"/>
      <c r="V43" s="284"/>
      <c r="W43" s="284"/>
    </row>
    <row r="44" spans="1:23" s="68" customFormat="1">
      <c r="A44" s="69"/>
      <c r="F44" s="71"/>
      <c r="G44" s="284"/>
      <c r="H44" s="284"/>
      <c r="I44" s="284"/>
      <c r="J44" s="284"/>
      <c r="K44" s="284"/>
      <c r="L44" s="284"/>
      <c r="M44" s="284"/>
      <c r="N44" s="284"/>
      <c r="O44" s="284"/>
      <c r="P44" s="284"/>
      <c r="Q44" s="284"/>
      <c r="R44" s="284"/>
      <c r="S44" s="284"/>
      <c r="T44" s="284"/>
      <c r="U44" s="284"/>
      <c r="V44" s="284"/>
      <c r="W44" s="284"/>
    </row>
    <row r="45" spans="1:23" s="68" customFormat="1">
      <c r="A45" s="69"/>
      <c r="F45" s="71"/>
      <c r="G45" s="284"/>
      <c r="H45" s="284"/>
      <c r="I45" s="284"/>
      <c r="J45" s="284"/>
      <c r="K45" s="284"/>
      <c r="L45" s="284"/>
      <c r="M45" s="284"/>
      <c r="N45" s="284"/>
      <c r="O45" s="284"/>
      <c r="P45" s="284"/>
      <c r="Q45" s="284"/>
      <c r="R45" s="284"/>
      <c r="S45" s="284"/>
      <c r="T45" s="284"/>
      <c r="U45" s="284"/>
      <c r="V45" s="284"/>
      <c r="W45" s="284"/>
    </row>
    <row r="46" spans="1:23" s="68" customFormat="1">
      <c r="A46" s="69"/>
      <c r="F46" s="71"/>
      <c r="G46" s="284"/>
      <c r="H46" s="284"/>
      <c r="I46" s="284"/>
      <c r="J46" s="284"/>
      <c r="K46" s="284"/>
      <c r="L46" s="284"/>
      <c r="M46" s="284"/>
      <c r="N46" s="284"/>
      <c r="O46" s="284"/>
      <c r="P46" s="284"/>
      <c r="Q46" s="284"/>
      <c r="R46" s="284"/>
      <c r="S46" s="284"/>
      <c r="T46" s="284"/>
      <c r="U46" s="284"/>
      <c r="V46" s="284"/>
      <c r="W46" s="284"/>
    </row>
    <row r="47" spans="1:23" s="68" customFormat="1">
      <c r="A47" s="69"/>
      <c r="F47" s="71"/>
      <c r="G47" s="284"/>
      <c r="H47" s="284"/>
      <c r="I47" s="284"/>
      <c r="J47" s="284"/>
      <c r="K47" s="284"/>
      <c r="L47" s="284"/>
      <c r="M47" s="284"/>
      <c r="N47" s="284"/>
      <c r="O47" s="284"/>
      <c r="P47" s="284"/>
      <c r="Q47" s="284"/>
      <c r="R47" s="284"/>
      <c r="S47" s="284"/>
      <c r="T47" s="284"/>
      <c r="U47" s="284"/>
      <c r="V47" s="284"/>
      <c r="W47" s="284"/>
    </row>
    <row r="48" spans="1:23" s="68" customFormat="1">
      <c r="A48" s="69"/>
      <c r="F48" s="71"/>
      <c r="G48" s="284"/>
      <c r="H48" s="284"/>
      <c r="I48" s="284"/>
      <c r="J48" s="284"/>
      <c r="K48" s="284"/>
      <c r="L48" s="284"/>
      <c r="M48" s="284"/>
      <c r="N48" s="284"/>
      <c r="O48" s="284"/>
      <c r="P48" s="284"/>
      <c r="Q48" s="284"/>
      <c r="R48" s="284"/>
      <c r="S48" s="284"/>
      <c r="T48" s="284"/>
      <c r="U48" s="284"/>
      <c r="V48" s="284"/>
      <c r="W48" s="284"/>
    </row>
    <row r="49" spans="1:23" s="68" customFormat="1">
      <c r="A49" s="69"/>
      <c r="F49" s="71"/>
      <c r="G49" s="284"/>
      <c r="H49" s="284"/>
      <c r="I49" s="284"/>
      <c r="J49" s="284"/>
      <c r="K49" s="284"/>
      <c r="L49" s="284"/>
      <c r="M49" s="284"/>
      <c r="N49" s="284"/>
      <c r="O49" s="284"/>
      <c r="P49" s="284"/>
      <c r="Q49" s="284"/>
      <c r="R49" s="284"/>
      <c r="S49" s="284"/>
      <c r="T49" s="284"/>
      <c r="U49" s="284"/>
      <c r="V49" s="284"/>
      <c r="W49" s="284"/>
    </row>
    <row r="50" spans="1:23" s="68" customFormat="1">
      <c r="A50" s="69"/>
      <c r="F50" s="71"/>
      <c r="G50" s="284"/>
      <c r="H50" s="284"/>
      <c r="I50" s="284"/>
      <c r="J50" s="284"/>
      <c r="K50" s="284"/>
      <c r="L50" s="284"/>
      <c r="M50" s="284"/>
      <c r="N50" s="284"/>
      <c r="O50" s="284"/>
      <c r="P50" s="284"/>
      <c r="Q50" s="284"/>
      <c r="R50" s="284"/>
      <c r="S50" s="284"/>
      <c r="T50" s="284"/>
      <c r="U50" s="284"/>
      <c r="V50" s="284"/>
      <c r="W50" s="284"/>
    </row>
    <row r="51" spans="1:23" s="68" customFormat="1">
      <c r="A51" s="69"/>
      <c r="F51" s="71"/>
      <c r="G51" s="284"/>
      <c r="H51" s="284"/>
      <c r="I51" s="284"/>
      <c r="J51" s="284"/>
      <c r="K51" s="284"/>
      <c r="L51" s="284"/>
      <c r="M51" s="284"/>
      <c r="N51" s="284"/>
      <c r="O51" s="284"/>
      <c r="P51" s="284"/>
      <c r="Q51" s="284"/>
      <c r="R51" s="284"/>
      <c r="S51" s="284"/>
      <c r="T51" s="284"/>
      <c r="U51" s="284"/>
      <c r="V51" s="284"/>
      <c r="W51" s="284"/>
    </row>
    <row r="52" spans="1:23" s="68" customFormat="1">
      <c r="A52" s="69"/>
      <c r="F52" s="71"/>
      <c r="G52" s="284"/>
      <c r="H52" s="284"/>
      <c r="I52" s="284"/>
      <c r="J52" s="284"/>
      <c r="K52" s="284"/>
      <c r="L52" s="284"/>
      <c r="M52" s="284"/>
      <c r="N52" s="284"/>
      <c r="O52" s="284"/>
      <c r="P52" s="284"/>
      <c r="Q52" s="284"/>
      <c r="R52" s="284"/>
      <c r="S52" s="284"/>
      <c r="T52" s="284"/>
      <c r="U52" s="284"/>
      <c r="V52" s="284"/>
      <c r="W52" s="284"/>
    </row>
    <row r="53" spans="1:23" s="68" customFormat="1">
      <c r="A53" s="69"/>
      <c r="F53" s="71"/>
      <c r="G53" s="284"/>
      <c r="H53" s="284"/>
      <c r="I53" s="284"/>
      <c r="J53" s="284"/>
      <c r="K53" s="284"/>
      <c r="L53" s="284"/>
      <c r="M53" s="284"/>
      <c r="N53" s="284"/>
      <c r="O53" s="284"/>
      <c r="P53" s="284"/>
      <c r="Q53" s="284"/>
      <c r="R53" s="284"/>
      <c r="S53" s="284"/>
      <c r="T53" s="284"/>
      <c r="U53" s="284"/>
      <c r="V53" s="284"/>
      <c r="W53" s="284"/>
    </row>
    <row r="54" spans="1:23" s="68" customFormat="1">
      <c r="A54" s="69"/>
      <c r="F54" s="71"/>
      <c r="G54" s="284"/>
      <c r="H54" s="284"/>
      <c r="I54" s="284"/>
      <c r="J54" s="284"/>
      <c r="K54" s="284"/>
      <c r="L54" s="284"/>
      <c r="M54" s="284"/>
      <c r="N54" s="284"/>
      <c r="O54" s="284"/>
      <c r="P54" s="284"/>
      <c r="Q54" s="284"/>
      <c r="R54" s="284"/>
      <c r="S54" s="284"/>
      <c r="T54" s="284"/>
      <c r="U54" s="284"/>
      <c r="V54" s="284"/>
      <c r="W54" s="284"/>
    </row>
    <row r="55" spans="1:23" s="68" customFormat="1">
      <c r="A55" s="69"/>
      <c r="F55" s="71"/>
      <c r="G55" s="284"/>
      <c r="H55" s="284"/>
      <c r="I55" s="284"/>
      <c r="J55" s="284"/>
      <c r="K55" s="284"/>
      <c r="L55" s="284"/>
      <c r="M55" s="284"/>
      <c r="N55" s="284"/>
      <c r="O55" s="284"/>
      <c r="P55" s="284"/>
      <c r="Q55" s="284"/>
      <c r="R55" s="284"/>
      <c r="S55" s="284"/>
      <c r="T55" s="284"/>
      <c r="U55" s="284"/>
      <c r="V55" s="284"/>
      <c r="W55" s="284"/>
    </row>
    <row r="56" spans="1:23" s="68" customFormat="1">
      <c r="A56" s="69"/>
      <c r="F56" s="71"/>
      <c r="G56" s="284"/>
      <c r="H56" s="284"/>
      <c r="I56" s="284"/>
      <c r="J56" s="284"/>
      <c r="K56" s="284"/>
      <c r="L56" s="284"/>
      <c r="M56" s="284"/>
      <c r="N56" s="284"/>
      <c r="O56" s="284"/>
      <c r="P56" s="284"/>
      <c r="Q56" s="284"/>
      <c r="R56" s="284"/>
      <c r="S56" s="284"/>
      <c r="T56" s="284"/>
      <c r="U56" s="284"/>
      <c r="V56" s="284"/>
      <c r="W56" s="284"/>
    </row>
    <row r="57" spans="1:23" s="68" customFormat="1">
      <c r="A57" s="69"/>
      <c r="F57" s="71"/>
      <c r="G57" s="284"/>
      <c r="H57" s="284"/>
      <c r="I57" s="284"/>
      <c r="J57" s="284"/>
      <c r="K57" s="284"/>
      <c r="L57" s="284"/>
      <c r="M57" s="284"/>
      <c r="N57" s="284"/>
      <c r="O57" s="284"/>
      <c r="P57" s="284"/>
      <c r="Q57" s="284"/>
      <c r="R57" s="284"/>
      <c r="S57" s="284"/>
      <c r="T57" s="284"/>
      <c r="U57" s="284"/>
      <c r="V57" s="284"/>
      <c r="W57" s="284"/>
    </row>
    <row r="58" spans="1:23" s="68" customFormat="1">
      <c r="A58" s="69"/>
      <c r="F58" s="71"/>
      <c r="G58" s="284"/>
      <c r="H58" s="284"/>
      <c r="I58" s="284"/>
      <c r="J58" s="284"/>
      <c r="K58" s="284"/>
      <c r="L58" s="284"/>
      <c r="M58" s="284"/>
      <c r="N58" s="284"/>
      <c r="O58" s="284"/>
      <c r="P58" s="284"/>
      <c r="Q58" s="284"/>
      <c r="R58" s="284"/>
      <c r="S58" s="284"/>
      <c r="T58" s="284"/>
      <c r="U58" s="284"/>
      <c r="V58" s="284"/>
      <c r="W58" s="284"/>
    </row>
    <row r="59" spans="1:23" s="68" customFormat="1">
      <c r="A59" s="69"/>
      <c r="F59" s="71"/>
      <c r="G59" s="284"/>
      <c r="H59" s="284"/>
      <c r="I59" s="284"/>
      <c r="J59" s="284"/>
      <c r="K59" s="284"/>
      <c r="L59" s="284"/>
      <c r="M59" s="284"/>
      <c r="N59" s="284"/>
      <c r="O59" s="284"/>
      <c r="P59" s="284"/>
      <c r="Q59" s="284"/>
      <c r="R59" s="284"/>
      <c r="S59" s="284"/>
      <c r="T59" s="284"/>
      <c r="U59" s="284"/>
      <c r="V59" s="284"/>
      <c r="W59" s="284"/>
    </row>
    <row r="60" spans="1:23" s="68" customFormat="1">
      <c r="A60" s="69"/>
      <c r="F60" s="71"/>
      <c r="G60" s="284"/>
      <c r="H60" s="284"/>
      <c r="I60" s="284"/>
      <c r="J60" s="284"/>
      <c r="K60" s="284"/>
      <c r="L60" s="284"/>
      <c r="M60" s="284"/>
      <c r="N60" s="284"/>
      <c r="O60" s="284"/>
      <c r="P60" s="284"/>
      <c r="Q60" s="284"/>
      <c r="R60" s="284"/>
      <c r="S60" s="284"/>
      <c r="T60" s="284"/>
      <c r="U60" s="284"/>
      <c r="V60" s="284"/>
      <c r="W60" s="284"/>
    </row>
    <row r="61" spans="1:23" s="68" customFormat="1">
      <c r="A61" s="69"/>
      <c r="F61" s="71"/>
      <c r="G61" s="284"/>
      <c r="H61" s="284"/>
      <c r="I61" s="284"/>
      <c r="J61" s="284"/>
      <c r="K61" s="284"/>
      <c r="L61" s="284"/>
      <c r="M61" s="284"/>
      <c r="N61" s="284"/>
      <c r="O61" s="284"/>
      <c r="P61" s="284"/>
      <c r="Q61" s="284"/>
      <c r="R61" s="284"/>
      <c r="S61" s="284"/>
      <c r="T61" s="284"/>
      <c r="U61" s="284"/>
      <c r="V61" s="284"/>
      <c r="W61" s="284"/>
    </row>
    <row r="62" spans="1:23" s="68" customFormat="1">
      <c r="A62" s="69"/>
      <c r="F62" s="71"/>
      <c r="G62" s="284"/>
      <c r="H62" s="284"/>
      <c r="I62" s="284"/>
      <c r="J62" s="284"/>
      <c r="K62" s="284"/>
      <c r="L62" s="284"/>
      <c r="M62" s="284"/>
      <c r="N62" s="284"/>
      <c r="O62" s="284"/>
      <c r="P62" s="284"/>
      <c r="Q62" s="284"/>
      <c r="R62" s="284"/>
      <c r="S62" s="284"/>
      <c r="T62" s="284"/>
      <c r="U62" s="284"/>
      <c r="V62" s="284"/>
      <c r="W62" s="284"/>
    </row>
    <row r="63" spans="1:23" s="68" customFormat="1">
      <c r="A63" s="69"/>
      <c r="F63" s="71"/>
      <c r="G63" s="284"/>
      <c r="H63" s="284"/>
      <c r="I63" s="284"/>
      <c r="J63" s="284"/>
      <c r="K63" s="284"/>
      <c r="L63" s="284"/>
      <c r="M63" s="284"/>
      <c r="N63" s="284"/>
      <c r="O63" s="284"/>
      <c r="P63" s="284"/>
      <c r="Q63" s="284"/>
      <c r="R63" s="284"/>
      <c r="S63" s="284"/>
      <c r="T63" s="284"/>
      <c r="U63" s="284"/>
      <c r="V63" s="284"/>
      <c r="W63" s="284"/>
    </row>
    <row r="64" spans="1:23" s="68" customFormat="1">
      <c r="A64" s="69"/>
      <c r="F64" s="71"/>
      <c r="G64" s="284"/>
      <c r="H64" s="284"/>
      <c r="I64" s="284"/>
      <c r="J64" s="284"/>
      <c r="K64" s="284"/>
      <c r="L64" s="284"/>
      <c r="M64" s="284"/>
      <c r="N64" s="284"/>
      <c r="O64" s="284"/>
      <c r="P64" s="284"/>
      <c r="Q64" s="284"/>
      <c r="R64" s="284"/>
      <c r="S64" s="284"/>
      <c r="T64" s="284"/>
      <c r="U64" s="284"/>
      <c r="V64" s="284"/>
      <c r="W64" s="284"/>
    </row>
    <row r="65" spans="1:23" s="68" customFormat="1">
      <c r="A65" s="69"/>
      <c r="F65" s="71"/>
      <c r="G65" s="284"/>
      <c r="H65" s="284"/>
      <c r="I65" s="284"/>
      <c r="J65" s="284"/>
      <c r="K65" s="284"/>
      <c r="L65" s="284"/>
      <c r="M65" s="284"/>
      <c r="N65" s="284"/>
      <c r="O65" s="284"/>
      <c r="P65" s="284"/>
      <c r="Q65" s="284"/>
      <c r="R65" s="284"/>
      <c r="S65" s="284"/>
      <c r="T65" s="284"/>
      <c r="U65" s="284"/>
      <c r="V65" s="284"/>
      <c r="W65" s="284"/>
    </row>
    <row r="66" spans="1:23" s="68" customFormat="1">
      <c r="A66" s="69"/>
      <c r="F66" s="71"/>
      <c r="G66" s="284"/>
      <c r="H66" s="284"/>
      <c r="I66" s="284"/>
      <c r="J66" s="284"/>
      <c r="K66" s="284"/>
      <c r="L66" s="284"/>
      <c r="M66" s="284"/>
      <c r="N66" s="284"/>
      <c r="O66" s="284"/>
      <c r="P66" s="284"/>
      <c r="Q66" s="284"/>
      <c r="R66" s="284"/>
      <c r="S66" s="284"/>
      <c r="T66" s="284"/>
      <c r="U66" s="284"/>
      <c r="V66" s="284"/>
      <c r="W66" s="284"/>
    </row>
    <row r="67" spans="1:23" s="68" customFormat="1">
      <c r="A67" s="69"/>
      <c r="F67" s="71"/>
      <c r="G67" s="284"/>
      <c r="H67" s="284"/>
      <c r="I67" s="284"/>
      <c r="J67" s="284"/>
      <c r="K67" s="284"/>
      <c r="L67" s="284"/>
      <c r="M67" s="284"/>
      <c r="N67" s="284"/>
      <c r="O67" s="284"/>
      <c r="P67" s="284"/>
      <c r="Q67" s="284"/>
      <c r="R67" s="284"/>
      <c r="S67" s="284"/>
      <c r="T67" s="284"/>
      <c r="U67" s="284"/>
      <c r="V67" s="284"/>
      <c r="W67" s="284"/>
    </row>
    <row r="68" spans="1:23" s="68" customFormat="1">
      <c r="A68" s="69"/>
      <c r="F68" s="71"/>
      <c r="G68" s="284"/>
      <c r="H68" s="284"/>
      <c r="I68" s="284"/>
      <c r="J68" s="284"/>
      <c r="K68" s="284"/>
      <c r="L68" s="284"/>
      <c r="M68" s="284"/>
      <c r="N68" s="284"/>
      <c r="O68" s="284"/>
      <c r="P68" s="284"/>
      <c r="Q68" s="284"/>
      <c r="R68" s="284"/>
      <c r="S68" s="284"/>
      <c r="T68" s="284"/>
      <c r="U68" s="284"/>
      <c r="V68" s="284"/>
      <c r="W68" s="284"/>
    </row>
    <row r="69" spans="1:23" s="68" customFormat="1">
      <c r="A69" s="69"/>
      <c r="F69" s="71"/>
      <c r="G69" s="284"/>
      <c r="H69" s="284"/>
      <c r="I69" s="284"/>
      <c r="J69" s="284"/>
      <c r="K69" s="284"/>
      <c r="L69" s="284"/>
      <c r="M69" s="284"/>
      <c r="N69" s="284"/>
      <c r="O69" s="284"/>
      <c r="P69" s="284"/>
      <c r="Q69" s="284"/>
      <c r="R69" s="284"/>
      <c r="S69" s="284"/>
      <c r="T69" s="284"/>
      <c r="U69" s="284"/>
      <c r="V69" s="284"/>
      <c r="W69" s="284"/>
    </row>
    <row r="70" spans="1:23" s="68" customFormat="1">
      <c r="A70" s="69"/>
      <c r="F70" s="71"/>
      <c r="G70" s="284"/>
      <c r="H70" s="284"/>
      <c r="I70" s="284"/>
      <c r="J70" s="284"/>
      <c r="K70" s="284"/>
      <c r="L70" s="284"/>
      <c r="M70" s="284"/>
      <c r="N70" s="284"/>
      <c r="O70" s="284"/>
      <c r="P70" s="284"/>
      <c r="Q70" s="284"/>
      <c r="R70" s="284"/>
      <c r="S70" s="284"/>
      <c r="T70" s="284"/>
      <c r="U70" s="284"/>
      <c r="V70" s="284"/>
      <c r="W70" s="284"/>
    </row>
    <row r="71" spans="1:23" s="68" customFormat="1">
      <c r="A71" s="69"/>
      <c r="F71" s="71"/>
      <c r="G71" s="284"/>
      <c r="H71" s="284"/>
      <c r="I71" s="284"/>
      <c r="J71" s="284"/>
      <c r="K71" s="284"/>
      <c r="L71" s="284"/>
      <c r="M71" s="284"/>
      <c r="N71" s="284"/>
      <c r="O71" s="284"/>
      <c r="P71" s="284"/>
      <c r="Q71" s="284"/>
      <c r="R71" s="284"/>
      <c r="S71" s="284"/>
      <c r="T71" s="284"/>
      <c r="U71" s="284"/>
      <c r="V71" s="284"/>
      <c r="W71" s="284"/>
    </row>
    <row r="72" spans="1:23" s="68" customFormat="1">
      <c r="A72" s="69"/>
      <c r="F72" s="71"/>
      <c r="G72" s="284"/>
      <c r="H72" s="284"/>
      <c r="I72" s="284"/>
      <c r="J72" s="284"/>
      <c r="K72" s="284"/>
      <c r="L72" s="284"/>
      <c r="M72" s="284"/>
      <c r="N72" s="284"/>
      <c r="O72" s="284"/>
      <c r="P72" s="284"/>
      <c r="Q72" s="284"/>
      <c r="R72" s="284"/>
      <c r="S72" s="284"/>
      <c r="T72" s="284"/>
      <c r="U72" s="284"/>
      <c r="V72" s="284"/>
      <c r="W72" s="284"/>
    </row>
    <row r="73" spans="1:23" s="68" customFormat="1">
      <c r="A73" s="69"/>
      <c r="F73" s="71"/>
      <c r="G73" s="284"/>
      <c r="H73" s="284"/>
      <c r="I73" s="284"/>
      <c r="J73" s="284"/>
      <c r="K73" s="284"/>
      <c r="L73" s="284"/>
      <c r="M73" s="284"/>
      <c r="N73" s="284"/>
      <c r="O73" s="284"/>
      <c r="P73" s="284"/>
      <c r="Q73" s="284"/>
      <c r="R73" s="284"/>
      <c r="S73" s="284"/>
      <c r="T73" s="284"/>
      <c r="U73" s="284"/>
      <c r="V73" s="284"/>
      <c r="W73" s="284"/>
    </row>
    <row r="74" spans="1:23" s="68" customFormat="1">
      <c r="A74" s="69"/>
      <c r="F74" s="71"/>
      <c r="G74" s="284"/>
      <c r="H74" s="284"/>
      <c r="I74" s="284"/>
      <c r="J74" s="284"/>
      <c r="K74" s="284"/>
      <c r="L74" s="284"/>
      <c r="M74" s="284"/>
      <c r="N74" s="284"/>
      <c r="O74" s="284"/>
      <c r="P74" s="284"/>
      <c r="Q74" s="284"/>
      <c r="R74" s="284"/>
      <c r="S74" s="284"/>
      <c r="T74" s="284"/>
      <c r="U74" s="284"/>
      <c r="V74" s="284"/>
      <c r="W74" s="284"/>
    </row>
    <row r="75" spans="1:23" s="68" customFormat="1">
      <c r="A75" s="69"/>
      <c r="F75" s="71"/>
      <c r="G75" s="284"/>
      <c r="H75" s="284"/>
      <c r="I75" s="284"/>
      <c r="J75" s="284"/>
      <c r="K75" s="284"/>
      <c r="L75" s="284"/>
      <c r="M75" s="284"/>
      <c r="N75" s="284"/>
      <c r="O75" s="284"/>
      <c r="P75" s="284"/>
      <c r="Q75" s="284"/>
      <c r="R75" s="284"/>
      <c r="S75" s="284"/>
      <c r="T75" s="284"/>
      <c r="U75" s="284"/>
      <c r="V75" s="284"/>
      <c r="W75" s="284"/>
    </row>
    <row r="76" spans="1:23" s="68" customFormat="1">
      <c r="A76" s="69"/>
      <c r="F76" s="71"/>
      <c r="G76" s="284"/>
      <c r="H76" s="284"/>
      <c r="I76" s="284"/>
      <c r="J76" s="284"/>
      <c r="K76" s="284"/>
      <c r="L76" s="284"/>
      <c r="M76" s="284"/>
      <c r="N76" s="284"/>
      <c r="O76" s="284"/>
      <c r="P76" s="284"/>
      <c r="Q76" s="284"/>
      <c r="R76" s="284"/>
      <c r="S76" s="284"/>
      <c r="T76" s="284"/>
      <c r="U76" s="284"/>
      <c r="V76" s="284"/>
      <c r="W76" s="284"/>
    </row>
    <row r="77" spans="1:23" s="68" customFormat="1">
      <c r="A77" s="69"/>
      <c r="F77" s="71"/>
      <c r="G77" s="284"/>
      <c r="H77" s="284"/>
      <c r="I77" s="284"/>
      <c r="J77" s="284"/>
      <c r="K77" s="284"/>
      <c r="L77" s="284"/>
      <c r="M77" s="284"/>
      <c r="N77" s="284"/>
      <c r="O77" s="284"/>
      <c r="P77" s="284"/>
      <c r="Q77" s="284"/>
      <c r="R77" s="284"/>
      <c r="S77" s="284"/>
      <c r="T77" s="284"/>
      <c r="U77" s="284"/>
      <c r="V77" s="284"/>
      <c r="W77" s="284"/>
    </row>
    <row r="78" spans="1:23" s="68" customFormat="1">
      <c r="A78" s="69"/>
      <c r="F78" s="71"/>
      <c r="G78" s="284"/>
      <c r="H78" s="284"/>
      <c r="I78" s="284"/>
      <c r="J78" s="284"/>
      <c r="K78" s="284"/>
      <c r="L78" s="284"/>
      <c r="M78" s="284"/>
      <c r="N78" s="284"/>
      <c r="O78" s="284"/>
      <c r="P78" s="284"/>
      <c r="Q78" s="284"/>
      <c r="R78" s="284"/>
      <c r="S78" s="284"/>
      <c r="T78" s="284"/>
      <c r="U78" s="284"/>
      <c r="V78" s="284"/>
      <c r="W78" s="284"/>
    </row>
    <row r="79" spans="1:23" s="68" customFormat="1">
      <c r="A79" s="69"/>
      <c r="F79" s="71"/>
      <c r="G79" s="284"/>
      <c r="H79" s="284"/>
      <c r="I79" s="284"/>
      <c r="J79" s="284"/>
      <c r="K79" s="284"/>
      <c r="L79" s="284"/>
      <c r="M79" s="284"/>
      <c r="N79" s="284"/>
      <c r="O79" s="284"/>
      <c r="P79" s="284"/>
      <c r="Q79" s="284"/>
      <c r="R79" s="284"/>
      <c r="S79" s="284"/>
      <c r="T79" s="284"/>
      <c r="U79" s="284"/>
      <c r="V79" s="284"/>
      <c r="W79" s="284"/>
    </row>
    <row r="80" spans="1:23" s="68" customFormat="1">
      <c r="A80" s="69"/>
      <c r="F80" s="71"/>
      <c r="G80" s="284"/>
      <c r="H80" s="284"/>
      <c r="I80" s="284"/>
      <c r="J80" s="284"/>
      <c r="K80" s="284"/>
      <c r="L80" s="284"/>
      <c r="M80" s="284"/>
      <c r="N80" s="284"/>
      <c r="O80" s="284"/>
      <c r="P80" s="284"/>
      <c r="Q80" s="284"/>
      <c r="R80" s="284"/>
      <c r="S80" s="284"/>
      <c r="T80" s="284"/>
      <c r="U80" s="284"/>
      <c r="V80" s="284"/>
      <c r="W80" s="284"/>
    </row>
    <row r="81" spans="1:23" s="68" customFormat="1">
      <c r="A81" s="69"/>
      <c r="F81" s="71"/>
      <c r="G81" s="284"/>
      <c r="H81" s="284"/>
      <c r="I81" s="284"/>
      <c r="J81" s="284"/>
      <c r="K81" s="284"/>
      <c r="L81" s="284"/>
      <c r="M81" s="284"/>
      <c r="N81" s="284"/>
      <c r="O81" s="284"/>
      <c r="P81" s="284"/>
      <c r="Q81" s="284"/>
      <c r="R81" s="284"/>
      <c r="S81" s="284"/>
      <c r="T81" s="284"/>
      <c r="U81" s="284"/>
      <c r="V81" s="284"/>
      <c r="W81" s="284"/>
    </row>
    <row r="82" spans="1:23" s="68" customFormat="1">
      <c r="A82" s="69"/>
      <c r="F82" s="71"/>
      <c r="G82" s="284"/>
      <c r="H82" s="284"/>
      <c r="I82" s="284"/>
      <c r="J82" s="284"/>
      <c r="K82" s="284"/>
      <c r="L82" s="284"/>
      <c r="M82" s="284"/>
      <c r="N82" s="284"/>
      <c r="O82" s="284"/>
      <c r="P82" s="284"/>
      <c r="Q82" s="284"/>
      <c r="R82" s="284"/>
      <c r="S82" s="284"/>
      <c r="T82" s="284"/>
      <c r="U82" s="284"/>
      <c r="V82" s="284"/>
      <c r="W82" s="284"/>
    </row>
    <row r="83" spans="1:23" s="68" customFormat="1">
      <c r="A83" s="69"/>
      <c r="F83" s="71"/>
      <c r="G83" s="284"/>
      <c r="H83" s="284"/>
      <c r="I83" s="284"/>
      <c r="J83" s="284"/>
      <c r="K83" s="284"/>
      <c r="L83" s="284"/>
      <c r="M83" s="284"/>
      <c r="N83" s="284"/>
      <c r="O83" s="284"/>
      <c r="P83" s="284"/>
      <c r="Q83" s="284"/>
      <c r="R83" s="284"/>
      <c r="S83" s="284"/>
      <c r="T83" s="284"/>
      <c r="U83" s="284"/>
      <c r="V83" s="284"/>
      <c r="W83" s="284"/>
    </row>
    <row r="84" spans="1:23" s="68" customFormat="1">
      <c r="A84" s="69"/>
      <c r="F84" s="71"/>
      <c r="G84" s="284"/>
      <c r="H84" s="284"/>
      <c r="I84" s="284"/>
      <c r="J84" s="284"/>
      <c r="K84" s="284"/>
      <c r="L84" s="284"/>
      <c r="M84" s="284"/>
      <c r="N84" s="284"/>
      <c r="O84" s="284"/>
      <c r="P84" s="284"/>
      <c r="Q84" s="284"/>
      <c r="R84" s="284"/>
      <c r="S84" s="284"/>
      <c r="T84" s="284"/>
      <c r="U84" s="284"/>
      <c r="V84" s="284"/>
      <c r="W84" s="284"/>
    </row>
    <row r="85" spans="1:23" s="68" customFormat="1">
      <c r="A85" s="69"/>
      <c r="F85" s="71"/>
      <c r="G85" s="284"/>
      <c r="H85" s="284"/>
      <c r="I85" s="284"/>
      <c r="J85" s="284"/>
      <c r="K85" s="284"/>
      <c r="L85" s="284"/>
      <c r="M85" s="284"/>
      <c r="N85" s="284"/>
      <c r="O85" s="284"/>
      <c r="P85" s="284"/>
      <c r="Q85" s="284"/>
      <c r="R85" s="284"/>
      <c r="S85" s="284"/>
      <c r="T85" s="284"/>
      <c r="U85" s="284"/>
      <c r="V85" s="284"/>
      <c r="W85" s="284"/>
    </row>
    <row r="86" spans="1:23" s="68" customFormat="1">
      <c r="A86" s="69"/>
      <c r="F86" s="71"/>
      <c r="G86" s="284"/>
      <c r="H86" s="284"/>
      <c r="I86" s="284"/>
      <c r="J86" s="284"/>
      <c r="K86" s="284"/>
      <c r="L86" s="284"/>
      <c r="M86" s="284"/>
      <c r="N86" s="284"/>
      <c r="O86" s="284"/>
      <c r="P86" s="284"/>
      <c r="Q86" s="284"/>
      <c r="R86" s="284"/>
      <c r="S86" s="284"/>
      <c r="T86" s="284"/>
      <c r="U86" s="284"/>
      <c r="V86" s="284"/>
      <c r="W86" s="284"/>
    </row>
    <row r="87" spans="1:23" s="68" customFormat="1">
      <c r="A87" s="69"/>
      <c r="F87" s="71"/>
      <c r="G87" s="284"/>
      <c r="H87" s="284"/>
      <c r="I87" s="284"/>
      <c r="J87" s="284"/>
      <c r="K87" s="284"/>
      <c r="L87" s="284"/>
      <c r="M87" s="284"/>
      <c r="N87" s="284"/>
      <c r="O87" s="284"/>
      <c r="P87" s="284"/>
      <c r="Q87" s="284"/>
      <c r="R87" s="284"/>
      <c r="S87" s="284"/>
      <c r="T87" s="284"/>
      <c r="U87" s="284"/>
      <c r="V87" s="284"/>
      <c r="W87" s="284"/>
    </row>
    <row r="88" spans="1:23" s="68" customFormat="1">
      <c r="A88" s="69"/>
      <c r="F88" s="71"/>
      <c r="G88" s="284"/>
      <c r="H88" s="284"/>
      <c r="I88" s="284"/>
      <c r="J88" s="284"/>
      <c r="K88" s="284"/>
      <c r="L88" s="284"/>
      <c r="M88" s="284"/>
      <c r="N88" s="284"/>
      <c r="O88" s="284"/>
      <c r="P88" s="284"/>
      <c r="Q88" s="284"/>
      <c r="R88" s="284"/>
      <c r="S88" s="284"/>
      <c r="T88" s="284"/>
      <c r="U88" s="284"/>
      <c r="V88" s="284"/>
      <c r="W88" s="284"/>
    </row>
    <row r="89" spans="1:23" s="68" customFormat="1">
      <c r="A89" s="69"/>
      <c r="F89" s="71"/>
      <c r="G89" s="284"/>
      <c r="H89" s="284"/>
      <c r="I89" s="284"/>
      <c r="J89" s="284"/>
      <c r="K89" s="284"/>
      <c r="L89" s="284"/>
      <c r="M89" s="284"/>
      <c r="N89" s="284"/>
      <c r="O89" s="284"/>
      <c r="P89" s="284"/>
      <c r="Q89" s="284"/>
      <c r="R89" s="284"/>
      <c r="S89" s="284"/>
      <c r="T89" s="284"/>
      <c r="U89" s="284"/>
      <c r="V89" s="284"/>
      <c r="W89" s="284"/>
    </row>
    <row r="90" spans="1:23" s="68" customFormat="1">
      <c r="A90" s="69"/>
      <c r="F90" s="71"/>
      <c r="G90" s="284"/>
      <c r="H90" s="284"/>
      <c r="I90" s="284"/>
      <c r="J90" s="284"/>
      <c r="K90" s="284"/>
      <c r="L90" s="284"/>
      <c r="M90" s="284"/>
      <c r="N90" s="284"/>
      <c r="O90" s="284"/>
      <c r="P90" s="284"/>
      <c r="Q90" s="284"/>
      <c r="R90" s="284"/>
      <c r="S90" s="284"/>
      <c r="T90" s="284"/>
      <c r="U90" s="284"/>
      <c r="V90" s="284"/>
      <c r="W90" s="284"/>
    </row>
    <row r="91" spans="1:23" s="68" customFormat="1">
      <c r="A91" s="69"/>
      <c r="F91" s="71"/>
      <c r="G91" s="284"/>
      <c r="H91" s="284"/>
      <c r="I91" s="284"/>
      <c r="J91" s="284"/>
      <c r="K91" s="284"/>
      <c r="L91" s="284"/>
      <c r="M91" s="284"/>
      <c r="N91" s="284"/>
      <c r="O91" s="284"/>
      <c r="P91" s="284"/>
      <c r="Q91" s="284"/>
      <c r="R91" s="284"/>
      <c r="S91" s="284"/>
      <c r="T91" s="284"/>
      <c r="U91" s="284"/>
      <c r="V91" s="284"/>
      <c r="W91" s="284"/>
    </row>
    <row r="92" spans="1:23" s="68" customFormat="1">
      <c r="A92" s="69"/>
      <c r="F92" s="71"/>
      <c r="G92" s="284"/>
      <c r="H92" s="284"/>
      <c r="I92" s="284"/>
      <c r="J92" s="284"/>
      <c r="K92" s="284"/>
      <c r="L92" s="284"/>
      <c r="M92" s="284"/>
      <c r="N92" s="284"/>
      <c r="O92" s="284"/>
      <c r="P92" s="284"/>
      <c r="Q92" s="284"/>
      <c r="R92" s="284"/>
      <c r="S92" s="284"/>
      <c r="T92" s="284"/>
      <c r="U92" s="284"/>
      <c r="V92" s="284"/>
      <c r="W92" s="284"/>
    </row>
    <row r="93" spans="1:23" s="68" customFormat="1">
      <c r="A93" s="69"/>
      <c r="F93" s="71"/>
      <c r="G93" s="284"/>
      <c r="H93" s="284"/>
      <c r="I93" s="284"/>
      <c r="J93" s="284"/>
      <c r="K93" s="284"/>
      <c r="L93" s="284"/>
      <c r="M93" s="284"/>
      <c r="N93" s="284"/>
      <c r="O93" s="284"/>
      <c r="P93" s="284"/>
      <c r="Q93" s="284"/>
      <c r="R93" s="284"/>
      <c r="S93" s="284"/>
      <c r="T93" s="284"/>
      <c r="U93" s="284"/>
      <c r="V93" s="284"/>
      <c r="W93" s="284"/>
    </row>
    <row r="94" spans="1:23" s="68" customFormat="1">
      <c r="A94" s="69"/>
      <c r="F94" s="71"/>
      <c r="G94" s="284"/>
      <c r="H94" s="284"/>
      <c r="I94" s="284"/>
      <c r="J94" s="284"/>
      <c r="K94" s="284"/>
      <c r="L94" s="284"/>
      <c r="M94" s="284"/>
      <c r="N94" s="284"/>
      <c r="O94" s="284"/>
      <c r="P94" s="284"/>
      <c r="Q94" s="284"/>
      <c r="R94" s="284"/>
      <c r="S94" s="284"/>
      <c r="T94" s="284"/>
      <c r="U94" s="284"/>
      <c r="V94" s="284"/>
      <c r="W94" s="284"/>
    </row>
    <row r="95" spans="1:23" s="68" customFormat="1">
      <c r="A95" s="69"/>
      <c r="F95" s="71"/>
      <c r="G95" s="284"/>
      <c r="H95" s="284"/>
      <c r="I95" s="284"/>
      <c r="J95" s="284"/>
      <c r="K95" s="284"/>
      <c r="L95" s="284"/>
      <c r="M95" s="284"/>
      <c r="N95" s="284"/>
      <c r="O95" s="284"/>
      <c r="P95" s="284"/>
      <c r="Q95" s="284"/>
      <c r="R95" s="284"/>
      <c r="S95" s="284"/>
      <c r="T95" s="284"/>
      <c r="U95" s="284"/>
      <c r="V95" s="284"/>
      <c r="W95" s="284"/>
    </row>
    <row r="96" spans="1:23" s="68" customFormat="1">
      <c r="A96" s="69"/>
      <c r="F96" s="71"/>
      <c r="G96" s="284"/>
      <c r="H96" s="284"/>
      <c r="I96" s="284"/>
      <c r="J96" s="284"/>
      <c r="K96" s="284"/>
      <c r="L96" s="284"/>
      <c r="M96" s="284"/>
      <c r="N96" s="284"/>
      <c r="O96" s="284"/>
      <c r="P96" s="284"/>
      <c r="Q96" s="284"/>
      <c r="R96" s="284"/>
      <c r="S96" s="284"/>
      <c r="T96" s="284"/>
      <c r="U96" s="284"/>
      <c r="V96" s="284"/>
      <c r="W96" s="284"/>
    </row>
    <row r="97" spans="1:23" s="68" customFormat="1">
      <c r="A97" s="69"/>
      <c r="F97" s="71"/>
      <c r="G97" s="284"/>
      <c r="H97" s="284"/>
      <c r="I97" s="284"/>
      <c r="J97" s="284"/>
      <c r="K97" s="284"/>
      <c r="L97" s="284"/>
      <c r="M97" s="284"/>
      <c r="N97" s="284"/>
      <c r="O97" s="284"/>
      <c r="P97" s="284"/>
      <c r="Q97" s="284"/>
      <c r="R97" s="284"/>
      <c r="S97" s="284"/>
      <c r="T97" s="284"/>
      <c r="U97" s="284"/>
      <c r="V97" s="284"/>
      <c r="W97" s="284"/>
    </row>
    <row r="98" spans="1:23" s="68" customFormat="1">
      <c r="A98" s="69"/>
      <c r="F98" s="71"/>
      <c r="G98" s="284"/>
      <c r="H98" s="284"/>
      <c r="I98" s="284"/>
      <c r="J98" s="284"/>
      <c r="K98" s="284"/>
      <c r="L98" s="284"/>
      <c r="M98" s="284"/>
      <c r="N98" s="284"/>
      <c r="O98" s="284"/>
      <c r="P98" s="284"/>
      <c r="Q98" s="284"/>
      <c r="R98" s="284"/>
      <c r="S98" s="284"/>
      <c r="T98" s="284"/>
      <c r="U98" s="284"/>
      <c r="V98" s="284"/>
      <c r="W98" s="284"/>
    </row>
    <row r="99" spans="1:23" s="68" customFormat="1">
      <c r="A99" s="69"/>
      <c r="F99" s="71"/>
      <c r="G99" s="284"/>
      <c r="H99" s="284"/>
      <c r="I99" s="284"/>
      <c r="J99" s="284"/>
      <c r="K99" s="284"/>
      <c r="L99" s="284"/>
      <c r="M99" s="284"/>
      <c r="N99" s="284"/>
      <c r="O99" s="284"/>
      <c r="P99" s="284"/>
      <c r="Q99" s="284"/>
      <c r="R99" s="284"/>
      <c r="S99" s="284"/>
      <c r="T99" s="284"/>
      <c r="U99" s="284"/>
      <c r="V99" s="284"/>
      <c r="W99" s="284"/>
    </row>
    <row r="100" spans="1:23" s="68" customFormat="1">
      <c r="A100" s="69"/>
      <c r="F100" s="71"/>
      <c r="G100" s="284"/>
      <c r="H100" s="284"/>
      <c r="I100" s="284"/>
      <c r="J100" s="284"/>
      <c r="K100" s="284"/>
      <c r="L100" s="284"/>
      <c r="M100" s="284"/>
      <c r="N100" s="284"/>
      <c r="O100" s="284"/>
      <c r="P100" s="284"/>
      <c r="Q100" s="284"/>
      <c r="R100" s="284"/>
      <c r="S100" s="284"/>
      <c r="T100" s="284"/>
      <c r="U100" s="284"/>
      <c r="V100" s="284"/>
      <c r="W100" s="284"/>
    </row>
    <row r="101" spans="1:23" s="68" customFormat="1">
      <c r="A101" s="69"/>
      <c r="F101" s="71"/>
      <c r="G101" s="284"/>
      <c r="H101" s="284"/>
      <c r="I101" s="284"/>
      <c r="J101" s="284"/>
      <c r="K101" s="284"/>
      <c r="L101" s="284"/>
      <c r="M101" s="284"/>
      <c r="N101" s="284"/>
      <c r="O101" s="284"/>
      <c r="P101" s="284"/>
      <c r="Q101" s="284"/>
      <c r="R101" s="284"/>
      <c r="S101" s="284"/>
      <c r="T101" s="284"/>
      <c r="U101" s="284"/>
      <c r="V101" s="284"/>
      <c r="W101" s="284"/>
    </row>
    <row r="102" spans="1:23" s="68" customFormat="1">
      <c r="A102" s="69"/>
      <c r="F102" s="71"/>
      <c r="G102" s="284"/>
      <c r="H102" s="284"/>
      <c r="I102" s="284"/>
      <c r="J102" s="284"/>
      <c r="K102" s="284"/>
      <c r="L102" s="284"/>
      <c r="M102" s="284"/>
      <c r="N102" s="284"/>
      <c r="O102" s="284"/>
      <c r="P102" s="284"/>
      <c r="Q102" s="284"/>
      <c r="R102" s="284"/>
      <c r="S102" s="284"/>
      <c r="T102" s="284"/>
      <c r="U102" s="284"/>
      <c r="V102" s="284"/>
      <c r="W102" s="284"/>
    </row>
    <row r="103" spans="1:23" s="68" customFormat="1">
      <c r="A103" s="69"/>
      <c r="F103" s="71"/>
      <c r="G103" s="284"/>
      <c r="H103" s="284"/>
      <c r="I103" s="284"/>
      <c r="J103" s="284"/>
      <c r="K103" s="284"/>
      <c r="L103" s="284"/>
      <c r="M103" s="284"/>
      <c r="N103" s="284"/>
      <c r="O103" s="284"/>
      <c r="P103" s="284"/>
      <c r="Q103" s="284"/>
      <c r="R103" s="284"/>
      <c r="S103" s="284"/>
      <c r="T103" s="284"/>
      <c r="U103" s="284"/>
      <c r="V103" s="284"/>
      <c r="W103" s="284"/>
    </row>
    <row r="104" spans="1:23" s="68" customFormat="1">
      <c r="A104" s="69"/>
      <c r="F104" s="71"/>
      <c r="G104" s="284"/>
      <c r="H104" s="284"/>
      <c r="I104" s="284"/>
      <c r="J104" s="284"/>
      <c r="K104" s="284"/>
      <c r="L104" s="284"/>
      <c r="M104" s="284"/>
      <c r="N104" s="284"/>
      <c r="O104" s="284"/>
      <c r="P104" s="284"/>
      <c r="Q104" s="284"/>
      <c r="R104" s="284"/>
      <c r="S104" s="284"/>
      <c r="T104" s="284"/>
      <c r="U104" s="284"/>
      <c r="V104" s="284"/>
      <c r="W104" s="284"/>
    </row>
    <row r="105" spans="1:23" s="68" customFormat="1">
      <c r="A105" s="69"/>
      <c r="F105" s="71"/>
      <c r="G105" s="284"/>
      <c r="H105" s="284"/>
      <c r="I105" s="284"/>
      <c r="J105" s="284"/>
      <c r="K105" s="284"/>
      <c r="L105" s="284"/>
      <c r="M105" s="284"/>
      <c r="N105" s="284"/>
      <c r="O105" s="284"/>
      <c r="P105" s="284"/>
      <c r="Q105" s="284"/>
      <c r="R105" s="284"/>
      <c r="S105" s="284"/>
      <c r="T105" s="284"/>
      <c r="U105" s="284"/>
      <c r="V105" s="284"/>
      <c r="W105" s="284"/>
    </row>
    <row r="106" spans="1:23" s="68" customFormat="1">
      <c r="A106" s="69"/>
      <c r="F106" s="71"/>
      <c r="G106" s="284"/>
      <c r="H106" s="284"/>
      <c r="I106" s="284"/>
      <c r="J106" s="284"/>
      <c r="K106" s="284"/>
      <c r="L106" s="284"/>
      <c r="M106" s="284"/>
      <c r="N106" s="284"/>
      <c r="O106" s="284"/>
      <c r="P106" s="284"/>
      <c r="Q106" s="284"/>
      <c r="R106" s="284"/>
      <c r="S106" s="284"/>
      <c r="T106" s="284"/>
      <c r="U106" s="284"/>
      <c r="V106" s="284"/>
      <c r="W106" s="284"/>
    </row>
    <row r="107" spans="1:23" s="68" customFormat="1">
      <c r="A107" s="69"/>
      <c r="F107" s="71"/>
      <c r="G107" s="284"/>
      <c r="H107" s="284"/>
      <c r="I107" s="284"/>
      <c r="J107" s="284"/>
      <c r="K107" s="284"/>
      <c r="L107" s="284"/>
      <c r="M107" s="284"/>
      <c r="N107" s="284"/>
      <c r="O107" s="284"/>
      <c r="P107" s="284"/>
      <c r="Q107" s="284"/>
      <c r="R107" s="284"/>
      <c r="S107" s="284"/>
      <c r="T107" s="284"/>
      <c r="U107" s="284"/>
      <c r="V107" s="284"/>
      <c r="W107" s="284"/>
    </row>
    <row r="108" spans="1:23" s="68" customFormat="1">
      <c r="A108" s="69"/>
      <c r="F108" s="71"/>
      <c r="G108" s="284"/>
      <c r="H108" s="284"/>
      <c r="I108" s="284"/>
      <c r="J108" s="284"/>
      <c r="K108" s="284"/>
      <c r="L108" s="284"/>
      <c r="M108" s="284"/>
      <c r="N108" s="284"/>
      <c r="O108" s="284"/>
      <c r="P108" s="284"/>
      <c r="Q108" s="284"/>
      <c r="R108" s="284"/>
      <c r="S108" s="284"/>
      <c r="T108" s="284"/>
      <c r="U108" s="284"/>
      <c r="V108" s="284"/>
      <c r="W108" s="284"/>
    </row>
    <row r="109" spans="1:23" s="68" customFormat="1">
      <c r="A109" s="69"/>
      <c r="F109" s="71"/>
      <c r="G109" s="284"/>
      <c r="H109" s="284"/>
      <c r="I109" s="284"/>
      <c r="J109" s="284"/>
      <c r="K109" s="284"/>
      <c r="L109" s="284"/>
      <c r="M109" s="284"/>
      <c r="N109" s="284"/>
      <c r="O109" s="284"/>
      <c r="P109" s="284"/>
      <c r="Q109" s="284"/>
      <c r="R109" s="284"/>
      <c r="S109" s="284"/>
      <c r="T109" s="284"/>
      <c r="U109" s="284"/>
      <c r="V109" s="284"/>
      <c r="W109" s="284"/>
    </row>
    <row r="110" spans="1:23" s="68" customFormat="1">
      <c r="A110" s="69"/>
      <c r="F110" s="71"/>
      <c r="G110" s="284"/>
      <c r="H110" s="284"/>
      <c r="I110" s="284"/>
      <c r="J110" s="284"/>
      <c r="K110" s="284"/>
      <c r="L110" s="284"/>
      <c r="M110" s="284"/>
      <c r="N110" s="284"/>
      <c r="O110" s="284"/>
      <c r="P110" s="284"/>
      <c r="Q110" s="284"/>
      <c r="R110" s="284"/>
      <c r="S110" s="284"/>
      <c r="T110" s="284"/>
      <c r="U110" s="284"/>
      <c r="V110" s="284"/>
      <c r="W110" s="284"/>
    </row>
    <row r="111" spans="1:23" s="68" customFormat="1">
      <c r="A111" s="69"/>
      <c r="F111" s="71"/>
      <c r="G111" s="284"/>
      <c r="H111" s="284"/>
      <c r="I111" s="284"/>
      <c r="J111" s="284"/>
      <c r="K111" s="284"/>
      <c r="L111" s="284"/>
      <c r="M111" s="284"/>
      <c r="N111" s="284"/>
      <c r="O111" s="284"/>
      <c r="P111" s="284"/>
      <c r="Q111" s="284"/>
      <c r="R111" s="284"/>
      <c r="S111" s="284"/>
      <c r="T111" s="284"/>
      <c r="U111" s="284"/>
      <c r="V111" s="284"/>
      <c r="W111" s="284"/>
    </row>
    <row r="112" spans="1:23" s="68" customFormat="1">
      <c r="A112" s="69"/>
      <c r="F112" s="71"/>
      <c r="G112" s="284"/>
      <c r="H112" s="284"/>
      <c r="I112" s="284"/>
      <c r="J112" s="284"/>
      <c r="K112" s="284"/>
      <c r="L112" s="284"/>
      <c r="M112" s="284"/>
      <c r="N112" s="284"/>
      <c r="O112" s="284"/>
      <c r="P112" s="284"/>
      <c r="Q112" s="284"/>
      <c r="R112" s="284"/>
      <c r="S112" s="284"/>
      <c r="T112" s="284"/>
      <c r="U112" s="284"/>
      <c r="V112" s="284"/>
      <c r="W112" s="284"/>
    </row>
    <row r="113" spans="1:23" s="68" customFormat="1">
      <c r="A113" s="69"/>
      <c r="F113" s="71"/>
      <c r="G113" s="284"/>
      <c r="H113" s="284"/>
      <c r="I113" s="284"/>
      <c r="J113" s="284"/>
      <c r="K113" s="284"/>
      <c r="L113" s="284"/>
      <c r="M113" s="284"/>
      <c r="N113" s="284"/>
      <c r="O113" s="284"/>
      <c r="P113" s="284"/>
      <c r="Q113" s="284"/>
      <c r="R113" s="284"/>
      <c r="S113" s="284"/>
      <c r="T113" s="284"/>
      <c r="U113" s="284"/>
      <c r="V113" s="284"/>
      <c r="W113" s="284"/>
    </row>
    <row r="114" spans="1:23" s="68" customFormat="1">
      <c r="A114" s="69"/>
      <c r="F114" s="71"/>
      <c r="G114" s="284"/>
      <c r="H114" s="284"/>
      <c r="I114" s="284"/>
      <c r="J114" s="284"/>
      <c r="K114" s="284"/>
      <c r="L114" s="284"/>
      <c r="M114" s="284"/>
      <c r="N114" s="284"/>
      <c r="O114" s="284"/>
      <c r="P114" s="284"/>
      <c r="Q114" s="284"/>
      <c r="R114" s="284"/>
      <c r="S114" s="284"/>
      <c r="T114" s="284"/>
      <c r="U114" s="284"/>
      <c r="V114" s="284"/>
      <c r="W114" s="284"/>
    </row>
    <row r="115" spans="1:23" s="68" customFormat="1">
      <c r="A115" s="69"/>
      <c r="F115" s="71"/>
      <c r="G115" s="284"/>
      <c r="H115" s="284"/>
      <c r="I115" s="284"/>
      <c r="J115" s="284"/>
      <c r="K115" s="284"/>
      <c r="L115" s="284"/>
      <c r="M115" s="284"/>
      <c r="N115" s="284"/>
      <c r="O115" s="284"/>
      <c r="P115" s="284"/>
      <c r="Q115" s="284"/>
      <c r="R115" s="284"/>
      <c r="S115" s="284"/>
      <c r="T115" s="284"/>
      <c r="U115" s="284"/>
      <c r="V115" s="284"/>
      <c r="W115" s="284"/>
    </row>
    <row r="116" spans="1:23" s="68" customFormat="1">
      <c r="A116" s="69"/>
      <c r="F116" s="71"/>
      <c r="G116" s="284"/>
      <c r="H116" s="284"/>
      <c r="I116" s="284"/>
      <c r="J116" s="284"/>
      <c r="K116" s="284"/>
      <c r="L116" s="284"/>
      <c r="M116" s="284"/>
      <c r="N116" s="284"/>
      <c r="O116" s="284"/>
      <c r="P116" s="284"/>
      <c r="Q116" s="284"/>
      <c r="R116" s="284"/>
      <c r="S116" s="284"/>
      <c r="T116" s="284"/>
      <c r="U116" s="284"/>
      <c r="V116" s="284"/>
      <c r="W116" s="284"/>
    </row>
    <row r="117" spans="1:23" s="68" customFormat="1">
      <c r="A117" s="69"/>
      <c r="F117" s="71"/>
      <c r="G117" s="284"/>
      <c r="H117" s="284"/>
      <c r="I117" s="284"/>
      <c r="J117" s="284"/>
      <c r="K117" s="284"/>
      <c r="L117" s="284"/>
      <c r="M117" s="284"/>
      <c r="N117" s="284"/>
      <c r="O117" s="284"/>
      <c r="P117" s="284"/>
      <c r="Q117" s="284"/>
      <c r="R117" s="284"/>
      <c r="S117" s="284"/>
      <c r="T117" s="284"/>
      <c r="U117" s="284"/>
      <c r="V117" s="284"/>
      <c r="W117" s="284"/>
    </row>
    <row r="118" spans="1:23" s="68" customFormat="1">
      <c r="A118" s="69"/>
      <c r="F118" s="71"/>
      <c r="G118" s="284"/>
      <c r="H118" s="284"/>
      <c r="I118" s="284"/>
      <c r="J118" s="284"/>
      <c r="K118" s="284"/>
      <c r="L118" s="284"/>
      <c r="M118" s="284"/>
      <c r="N118" s="284"/>
      <c r="O118" s="284"/>
      <c r="P118" s="284"/>
      <c r="Q118" s="284"/>
      <c r="R118" s="284"/>
      <c r="S118" s="284"/>
      <c r="T118" s="284"/>
      <c r="U118" s="284"/>
      <c r="V118" s="284"/>
      <c r="W118" s="284"/>
    </row>
    <row r="119" spans="1:23" s="68" customFormat="1">
      <c r="A119" s="69"/>
      <c r="F119" s="71"/>
      <c r="G119" s="284"/>
      <c r="H119" s="284"/>
      <c r="I119" s="284"/>
      <c r="J119" s="284"/>
      <c r="K119" s="284"/>
      <c r="L119" s="284"/>
      <c r="M119" s="284"/>
      <c r="N119" s="284"/>
      <c r="O119" s="284"/>
      <c r="P119" s="284"/>
      <c r="Q119" s="284"/>
      <c r="R119" s="284"/>
      <c r="S119" s="284"/>
      <c r="T119" s="284"/>
      <c r="U119" s="284"/>
      <c r="V119" s="284"/>
      <c r="W119" s="284"/>
    </row>
    <row r="120" spans="1:23" s="68" customFormat="1">
      <c r="A120" s="69"/>
      <c r="F120" s="71"/>
      <c r="G120" s="284"/>
      <c r="H120" s="284"/>
      <c r="I120" s="284"/>
      <c r="J120" s="284"/>
      <c r="K120" s="284"/>
      <c r="L120" s="284"/>
      <c r="M120" s="284"/>
      <c r="N120" s="284"/>
      <c r="O120" s="284"/>
      <c r="P120" s="284"/>
      <c r="Q120" s="284"/>
      <c r="R120" s="284"/>
      <c r="S120" s="284"/>
      <c r="T120" s="284"/>
      <c r="U120" s="284"/>
      <c r="V120" s="284"/>
      <c r="W120" s="284"/>
    </row>
    <row r="121" spans="1:23" s="68" customFormat="1">
      <c r="A121" s="69"/>
      <c r="F121" s="71"/>
      <c r="G121" s="284"/>
      <c r="H121" s="284"/>
      <c r="I121" s="284"/>
      <c r="J121" s="284"/>
      <c r="K121" s="284"/>
      <c r="L121" s="284"/>
      <c r="M121" s="284"/>
      <c r="N121" s="284"/>
      <c r="O121" s="284"/>
      <c r="P121" s="284"/>
      <c r="Q121" s="284"/>
      <c r="R121" s="284"/>
      <c r="S121" s="284"/>
      <c r="T121" s="284"/>
      <c r="U121" s="284"/>
      <c r="V121" s="284"/>
      <c r="W121" s="284"/>
    </row>
    <row r="122" spans="1:23" s="68" customFormat="1">
      <c r="A122" s="69"/>
      <c r="F122" s="71"/>
      <c r="G122" s="284"/>
      <c r="H122" s="284"/>
      <c r="I122" s="284"/>
      <c r="J122" s="284"/>
      <c r="K122" s="284"/>
      <c r="L122" s="284"/>
      <c r="M122" s="284"/>
      <c r="N122" s="284"/>
      <c r="O122" s="284"/>
      <c r="P122" s="284"/>
      <c r="Q122" s="284"/>
      <c r="R122" s="284"/>
      <c r="S122" s="284"/>
      <c r="T122" s="284"/>
      <c r="U122" s="284"/>
      <c r="V122" s="284"/>
      <c r="W122" s="284"/>
    </row>
    <row r="123" spans="1:23" s="68" customFormat="1">
      <c r="A123" s="69"/>
      <c r="F123" s="71"/>
      <c r="G123" s="284"/>
      <c r="H123" s="284"/>
      <c r="I123" s="284"/>
      <c r="J123" s="284"/>
      <c r="K123" s="284"/>
      <c r="L123" s="284"/>
      <c r="M123" s="284"/>
      <c r="N123" s="284"/>
      <c r="O123" s="284"/>
      <c r="P123" s="284"/>
      <c r="Q123" s="284"/>
      <c r="R123" s="284"/>
      <c r="S123" s="284"/>
      <c r="T123" s="284"/>
      <c r="U123" s="284"/>
      <c r="V123" s="284"/>
      <c r="W123" s="284"/>
    </row>
    <row r="124" spans="1:23" s="68" customFormat="1">
      <c r="A124" s="69"/>
      <c r="F124" s="71"/>
      <c r="G124" s="284"/>
      <c r="H124" s="284"/>
      <c r="I124" s="284"/>
      <c r="J124" s="284"/>
      <c r="K124" s="284"/>
      <c r="L124" s="284"/>
      <c r="M124" s="284"/>
      <c r="N124" s="284"/>
      <c r="O124" s="284"/>
      <c r="P124" s="284"/>
      <c r="Q124" s="284"/>
      <c r="R124" s="284"/>
      <c r="S124" s="284"/>
      <c r="T124" s="284"/>
      <c r="U124" s="284"/>
      <c r="V124" s="284"/>
      <c r="W124" s="284"/>
    </row>
    <row r="125" spans="1:23" s="68" customFormat="1">
      <c r="A125" s="69"/>
      <c r="F125" s="71"/>
      <c r="G125" s="284"/>
      <c r="H125" s="284"/>
      <c r="I125" s="284"/>
      <c r="J125" s="284"/>
      <c r="K125" s="284"/>
      <c r="L125" s="284"/>
      <c r="M125" s="284"/>
      <c r="N125" s="284"/>
      <c r="O125" s="284"/>
      <c r="P125" s="284"/>
      <c r="Q125" s="284"/>
      <c r="R125" s="284"/>
      <c r="S125" s="284"/>
      <c r="T125" s="284"/>
      <c r="U125" s="284"/>
      <c r="V125" s="284"/>
      <c r="W125" s="284"/>
    </row>
    <row r="126" spans="1:23" s="68" customFormat="1">
      <c r="A126" s="69"/>
      <c r="F126" s="71"/>
      <c r="G126" s="284"/>
      <c r="H126" s="284"/>
      <c r="I126" s="284"/>
      <c r="J126" s="284"/>
      <c r="K126" s="284"/>
      <c r="L126" s="284"/>
      <c r="M126" s="284"/>
      <c r="N126" s="284"/>
      <c r="O126" s="284"/>
      <c r="P126" s="284"/>
      <c r="Q126" s="284"/>
      <c r="R126" s="284"/>
      <c r="S126" s="284"/>
      <c r="T126" s="284"/>
      <c r="U126" s="284"/>
      <c r="V126" s="284"/>
      <c r="W126" s="284"/>
    </row>
    <row r="127" spans="1:23" s="68" customFormat="1">
      <c r="A127" s="69"/>
      <c r="F127" s="71"/>
      <c r="G127" s="284"/>
      <c r="H127" s="284"/>
      <c r="I127" s="284"/>
      <c r="J127" s="284"/>
      <c r="K127" s="284"/>
      <c r="L127" s="284"/>
      <c r="M127" s="284"/>
      <c r="N127" s="284"/>
      <c r="O127" s="284"/>
      <c r="P127" s="284"/>
      <c r="Q127" s="284"/>
      <c r="R127" s="284"/>
      <c r="S127" s="284"/>
      <c r="T127" s="284"/>
      <c r="U127" s="284"/>
      <c r="V127" s="284"/>
      <c r="W127" s="284"/>
    </row>
    <row r="128" spans="1:23" s="68" customFormat="1">
      <c r="A128" s="69"/>
      <c r="F128" s="71"/>
      <c r="G128" s="284"/>
      <c r="H128" s="284"/>
      <c r="I128" s="284"/>
      <c r="J128" s="284"/>
      <c r="K128" s="284"/>
      <c r="L128" s="284"/>
      <c r="M128" s="284"/>
      <c r="N128" s="284"/>
      <c r="O128" s="284"/>
      <c r="P128" s="284"/>
      <c r="Q128" s="284"/>
      <c r="R128" s="284"/>
      <c r="S128" s="284"/>
      <c r="T128" s="284"/>
      <c r="U128" s="284"/>
      <c r="V128" s="284"/>
      <c r="W128" s="284"/>
    </row>
    <row r="129" spans="1:23" s="68" customFormat="1">
      <c r="A129" s="69"/>
      <c r="F129" s="71"/>
      <c r="G129" s="284"/>
      <c r="H129" s="284"/>
      <c r="I129" s="284"/>
      <c r="J129" s="284"/>
      <c r="K129" s="284"/>
      <c r="L129" s="284"/>
      <c r="M129" s="284"/>
      <c r="N129" s="284"/>
      <c r="O129" s="284"/>
      <c r="P129" s="284"/>
      <c r="Q129" s="284"/>
      <c r="R129" s="284"/>
      <c r="S129" s="284"/>
      <c r="T129" s="284"/>
      <c r="U129" s="284"/>
      <c r="V129" s="284"/>
      <c r="W129" s="284"/>
    </row>
    <row r="130" spans="1:23" s="68" customFormat="1">
      <c r="A130" s="69"/>
      <c r="F130" s="71"/>
      <c r="G130" s="284"/>
      <c r="H130" s="284"/>
      <c r="I130" s="284"/>
      <c r="J130" s="284"/>
      <c r="K130" s="284"/>
      <c r="L130" s="284"/>
      <c r="M130" s="284"/>
      <c r="N130" s="284"/>
      <c r="O130" s="284"/>
      <c r="P130" s="284"/>
      <c r="Q130" s="284"/>
      <c r="R130" s="284"/>
      <c r="S130" s="284"/>
      <c r="T130" s="284"/>
      <c r="U130" s="284"/>
      <c r="V130" s="284"/>
      <c r="W130" s="284"/>
    </row>
    <row r="131" spans="1:23" s="68" customFormat="1">
      <c r="A131" s="69"/>
      <c r="F131" s="71"/>
      <c r="G131" s="284"/>
      <c r="H131" s="284"/>
      <c r="I131" s="284"/>
      <c r="J131" s="284"/>
      <c r="K131" s="284"/>
      <c r="L131" s="284"/>
      <c r="M131" s="284"/>
      <c r="N131" s="284"/>
      <c r="O131" s="284"/>
      <c r="P131" s="284"/>
      <c r="Q131" s="284"/>
      <c r="R131" s="284"/>
      <c r="S131" s="284"/>
      <c r="T131" s="284"/>
      <c r="U131" s="284"/>
      <c r="V131" s="284"/>
      <c r="W131" s="284"/>
    </row>
    <row r="132" spans="1:23" s="68" customFormat="1">
      <c r="A132" s="69"/>
      <c r="F132" s="71"/>
      <c r="G132" s="284"/>
      <c r="H132" s="284"/>
      <c r="I132" s="284"/>
      <c r="J132" s="284"/>
      <c r="K132" s="284"/>
      <c r="L132" s="284"/>
      <c r="M132" s="284"/>
      <c r="N132" s="284"/>
      <c r="O132" s="284"/>
      <c r="P132" s="284"/>
      <c r="Q132" s="284"/>
      <c r="R132" s="284"/>
      <c r="S132" s="284"/>
      <c r="T132" s="284"/>
      <c r="U132" s="284"/>
      <c r="V132" s="284"/>
      <c r="W132" s="284"/>
    </row>
    <row r="133" spans="1:23" s="68" customFormat="1">
      <c r="A133" s="69"/>
      <c r="F133" s="71"/>
      <c r="G133" s="284"/>
      <c r="H133" s="284"/>
      <c r="I133" s="284"/>
      <c r="J133" s="284"/>
      <c r="K133" s="284"/>
      <c r="L133" s="284"/>
      <c r="M133" s="284"/>
      <c r="N133" s="284"/>
      <c r="O133" s="284"/>
      <c r="P133" s="284"/>
      <c r="Q133" s="284"/>
      <c r="R133" s="284"/>
      <c r="S133" s="284"/>
      <c r="T133" s="284"/>
      <c r="U133" s="284"/>
      <c r="V133" s="284"/>
      <c r="W133" s="284"/>
    </row>
    <row r="134" spans="1:23" s="68" customFormat="1">
      <c r="A134" s="69"/>
      <c r="F134" s="71"/>
      <c r="G134" s="284"/>
      <c r="H134" s="284"/>
      <c r="I134" s="284"/>
      <c r="J134" s="284"/>
      <c r="K134" s="284"/>
      <c r="L134" s="284"/>
      <c r="M134" s="284"/>
      <c r="N134" s="284"/>
      <c r="O134" s="284"/>
      <c r="P134" s="284"/>
      <c r="Q134" s="284"/>
      <c r="R134" s="284"/>
      <c r="S134" s="284"/>
      <c r="T134" s="284"/>
      <c r="U134" s="284"/>
      <c r="V134" s="284"/>
      <c r="W134" s="284"/>
    </row>
    <row r="135" spans="1:23" s="68" customFormat="1">
      <c r="A135" s="69"/>
      <c r="F135" s="71"/>
      <c r="G135" s="284"/>
      <c r="H135" s="284"/>
      <c r="I135" s="284"/>
      <c r="J135" s="284"/>
      <c r="K135" s="284"/>
      <c r="L135" s="284"/>
      <c r="M135" s="284"/>
      <c r="N135" s="284"/>
      <c r="O135" s="284"/>
      <c r="P135" s="284"/>
      <c r="Q135" s="284"/>
      <c r="R135" s="284"/>
      <c r="S135" s="284"/>
      <c r="T135" s="284"/>
      <c r="U135" s="284"/>
      <c r="V135" s="284"/>
      <c r="W135" s="284"/>
    </row>
    <row r="136" spans="1:23" s="68" customFormat="1">
      <c r="A136" s="69"/>
      <c r="F136" s="71"/>
      <c r="G136" s="284"/>
      <c r="H136" s="284"/>
      <c r="I136" s="284"/>
      <c r="J136" s="284"/>
      <c r="K136" s="284"/>
      <c r="L136" s="284"/>
      <c r="M136" s="284"/>
      <c r="N136" s="284"/>
      <c r="O136" s="284"/>
      <c r="P136" s="284"/>
      <c r="Q136" s="284"/>
      <c r="R136" s="284"/>
      <c r="S136" s="284"/>
      <c r="T136" s="284"/>
      <c r="U136" s="284"/>
      <c r="V136" s="284"/>
      <c r="W136" s="284"/>
    </row>
    <row r="137" spans="1:23" s="68" customFormat="1">
      <c r="A137" s="69"/>
      <c r="F137" s="71"/>
      <c r="G137" s="284"/>
      <c r="H137" s="284"/>
      <c r="I137" s="284"/>
      <c r="J137" s="284"/>
      <c r="K137" s="284"/>
      <c r="L137" s="284"/>
      <c r="M137" s="284"/>
      <c r="N137" s="284"/>
      <c r="O137" s="284"/>
      <c r="P137" s="284"/>
      <c r="Q137" s="284"/>
      <c r="R137" s="284"/>
      <c r="S137" s="284"/>
      <c r="T137" s="284"/>
      <c r="U137" s="284"/>
      <c r="V137" s="284"/>
      <c r="W137" s="284"/>
    </row>
    <row r="138" spans="1:23" s="68" customFormat="1">
      <c r="A138" s="69"/>
      <c r="F138" s="71"/>
      <c r="G138" s="284"/>
      <c r="H138" s="284"/>
      <c r="I138" s="284"/>
      <c r="J138" s="284"/>
      <c r="K138" s="284"/>
      <c r="L138" s="284"/>
      <c r="M138" s="284"/>
      <c r="N138" s="284"/>
      <c r="O138" s="284"/>
      <c r="P138" s="284"/>
      <c r="Q138" s="284"/>
      <c r="R138" s="284"/>
      <c r="S138" s="284"/>
      <c r="T138" s="284"/>
      <c r="U138" s="284"/>
      <c r="V138" s="284"/>
      <c r="W138" s="284"/>
    </row>
    <row r="139" spans="1:23" s="68" customFormat="1">
      <c r="A139" s="69"/>
      <c r="F139" s="71"/>
      <c r="G139" s="284"/>
      <c r="H139" s="284"/>
      <c r="I139" s="284"/>
      <c r="J139" s="284"/>
      <c r="K139" s="284"/>
      <c r="L139" s="284"/>
      <c r="M139" s="284"/>
      <c r="N139" s="284"/>
      <c r="O139" s="284"/>
      <c r="P139" s="284"/>
      <c r="Q139" s="284"/>
      <c r="R139" s="284"/>
      <c r="S139" s="284"/>
      <c r="T139" s="284"/>
      <c r="U139" s="284"/>
      <c r="V139" s="284"/>
      <c r="W139" s="284"/>
    </row>
    <row r="140" spans="1:23" s="68" customFormat="1">
      <c r="A140" s="69"/>
      <c r="F140" s="71"/>
      <c r="G140" s="284"/>
      <c r="H140" s="284"/>
      <c r="I140" s="284"/>
      <c r="J140" s="284"/>
      <c r="K140" s="284"/>
      <c r="L140" s="284"/>
      <c r="M140" s="284"/>
      <c r="N140" s="284"/>
      <c r="O140" s="284"/>
      <c r="P140" s="284"/>
      <c r="Q140" s="284"/>
      <c r="R140" s="284"/>
      <c r="S140" s="284"/>
      <c r="T140" s="284"/>
      <c r="U140" s="284"/>
      <c r="V140" s="284"/>
      <c r="W140" s="284"/>
    </row>
    <row r="141" spans="1:23" s="68" customFormat="1">
      <c r="A141" s="69"/>
      <c r="F141" s="71"/>
      <c r="G141" s="284"/>
      <c r="H141" s="284"/>
      <c r="I141" s="284"/>
      <c r="J141" s="284"/>
      <c r="K141" s="284"/>
      <c r="L141" s="284"/>
      <c r="M141" s="284"/>
      <c r="N141" s="284"/>
      <c r="O141" s="284"/>
      <c r="P141" s="284"/>
      <c r="Q141" s="284"/>
      <c r="R141" s="284"/>
      <c r="S141" s="284"/>
      <c r="T141" s="284"/>
      <c r="U141" s="284"/>
      <c r="V141" s="284"/>
      <c r="W141" s="284"/>
    </row>
    <row r="142" spans="1:23" s="68" customFormat="1">
      <c r="A142" s="69"/>
      <c r="F142" s="71"/>
      <c r="G142" s="284"/>
      <c r="H142" s="284"/>
      <c r="I142" s="284"/>
      <c r="J142" s="284"/>
      <c r="K142" s="284"/>
      <c r="L142" s="284"/>
      <c r="M142" s="284"/>
      <c r="N142" s="284"/>
      <c r="O142" s="284"/>
      <c r="P142" s="284"/>
      <c r="Q142" s="284"/>
      <c r="R142" s="284"/>
      <c r="S142" s="284"/>
      <c r="T142" s="284"/>
      <c r="U142" s="284"/>
      <c r="V142" s="284"/>
      <c r="W142" s="284"/>
    </row>
    <row r="143" spans="1:23" s="68" customFormat="1">
      <c r="A143" s="69"/>
      <c r="F143" s="71"/>
      <c r="G143" s="284"/>
      <c r="H143" s="284"/>
      <c r="I143" s="284"/>
      <c r="J143" s="284"/>
      <c r="K143" s="284"/>
      <c r="L143" s="284"/>
      <c r="M143" s="284"/>
      <c r="N143" s="284"/>
      <c r="O143" s="284"/>
      <c r="P143" s="284"/>
      <c r="Q143" s="284"/>
      <c r="R143" s="284"/>
      <c r="S143" s="284"/>
      <c r="T143" s="284"/>
      <c r="U143" s="284"/>
      <c r="V143" s="284"/>
      <c r="W143" s="284"/>
    </row>
    <row r="144" spans="1:23" s="68" customFormat="1">
      <c r="A144" s="69"/>
      <c r="F144" s="71"/>
      <c r="G144" s="284"/>
      <c r="H144" s="284"/>
      <c r="I144" s="284"/>
      <c r="J144" s="284"/>
      <c r="K144" s="284"/>
      <c r="L144" s="284"/>
      <c r="M144" s="284"/>
      <c r="N144" s="284"/>
      <c r="O144" s="284"/>
      <c r="P144" s="284"/>
      <c r="Q144" s="284"/>
      <c r="R144" s="284"/>
      <c r="S144" s="284"/>
      <c r="T144" s="284"/>
      <c r="U144" s="284"/>
      <c r="V144" s="284"/>
      <c r="W144" s="284"/>
    </row>
    <row r="145" spans="1:23" s="68" customFormat="1">
      <c r="A145" s="69"/>
      <c r="F145" s="71"/>
      <c r="G145" s="284"/>
      <c r="H145" s="284"/>
      <c r="I145" s="284"/>
      <c r="J145" s="284"/>
      <c r="K145" s="284"/>
      <c r="L145" s="284"/>
      <c r="M145" s="284"/>
      <c r="N145" s="284"/>
      <c r="O145" s="284"/>
      <c r="P145" s="284"/>
      <c r="Q145" s="284"/>
      <c r="R145" s="284"/>
      <c r="S145" s="284"/>
      <c r="T145" s="284"/>
      <c r="U145" s="284"/>
      <c r="V145" s="284"/>
      <c r="W145" s="284"/>
    </row>
    <row r="146" spans="1:23" s="68" customFormat="1">
      <c r="A146" s="69"/>
      <c r="F146" s="71"/>
      <c r="G146" s="284"/>
      <c r="H146" s="284"/>
      <c r="I146" s="284"/>
      <c r="J146" s="284"/>
      <c r="K146" s="284"/>
      <c r="L146" s="284"/>
      <c r="M146" s="284"/>
      <c r="N146" s="284"/>
      <c r="O146" s="284"/>
      <c r="P146" s="284"/>
      <c r="Q146" s="284"/>
      <c r="R146" s="284"/>
      <c r="S146" s="284"/>
      <c r="T146" s="284"/>
      <c r="U146" s="284"/>
      <c r="V146" s="284"/>
      <c r="W146" s="284"/>
    </row>
    <row r="147" spans="1:23" s="68" customFormat="1">
      <c r="A147" s="69"/>
      <c r="F147" s="71"/>
      <c r="G147" s="284"/>
      <c r="H147" s="284"/>
      <c r="I147" s="284"/>
      <c r="J147" s="284"/>
      <c r="K147" s="284"/>
      <c r="L147" s="284"/>
      <c r="M147" s="284"/>
      <c r="N147" s="284"/>
      <c r="O147" s="284"/>
      <c r="P147" s="284"/>
      <c r="Q147" s="284"/>
      <c r="R147" s="284"/>
      <c r="S147" s="284"/>
      <c r="T147" s="284"/>
      <c r="U147" s="284"/>
      <c r="V147" s="284"/>
      <c r="W147" s="284"/>
    </row>
    <row r="148" spans="1:23" s="68" customFormat="1">
      <c r="A148" s="69"/>
      <c r="F148" s="71"/>
      <c r="G148" s="284"/>
      <c r="H148" s="284"/>
      <c r="I148" s="284"/>
      <c r="J148" s="284"/>
      <c r="K148" s="284"/>
      <c r="L148" s="284"/>
      <c r="M148" s="284"/>
      <c r="N148" s="284"/>
      <c r="O148" s="284"/>
      <c r="P148" s="284"/>
      <c r="Q148" s="284"/>
      <c r="R148" s="284"/>
      <c r="S148" s="284"/>
      <c r="T148" s="284"/>
      <c r="U148" s="284"/>
      <c r="V148" s="284"/>
      <c r="W148" s="284"/>
    </row>
    <row r="149" spans="1:23" s="68" customFormat="1">
      <c r="A149" s="69"/>
      <c r="F149" s="71"/>
      <c r="G149" s="284"/>
      <c r="H149" s="284"/>
      <c r="I149" s="284"/>
      <c r="J149" s="284"/>
      <c r="K149" s="284"/>
      <c r="L149" s="284"/>
      <c r="M149" s="284"/>
      <c r="N149" s="284"/>
      <c r="O149" s="284"/>
      <c r="P149" s="284"/>
      <c r="Q149" s="284"/>
      <c r="R149" s="284"/>
      <c r="S149" s="284"/>
      <c r="T149" s="284"/>
      <c r="U149" s="284"/>
      <c r="V149" s="284"/>
      <c r="W149" s="284"/>
    </row>
    <row r="150" spans="1:23" s="68" customFormat="1">
      <c r="A150" s="69"/>
      <c r="F150" s="71"/>
      <c r="G150" s="284"/>
      <c r="H150" s="284"/>
      <c r="I150" s="284"/>
      <c r="J150" s="284"/>
      <c r="K150" s="284"/>
      <c r="L150" s="284"/>
      <c r="M150" s="284"/>
      <c r="N150" s="284"/>
      <c r="O150" s="284"/>
      <c r="P150" s="284"/>
      <c r="Q150" s="284"/>
      <c r="R150" s="284"/>
      <c r="S150" s="284"/>
      <c r="T150" s="284"/>
      <c r="U150" s="284"/>
      <c r="V150" s="284"/>
      <c r="W150" s="284"/>
    </row>
    <row r="151" spans="1:23" s="68" customFormat="1">
      <c r="A151" s="69"/>
      <c r="F151" s="71"/>
      <c r="G151" s="284"/>
      <c r="H151" s="284"/>
      <c r="I151" s="284"/>
      <c r="J151" s="284"/>
      <c r="K151" s="284"/>
      <c r="L151" s="284"/>
      <c r="M151" s="284"/>
      <c r="N151" s="284"/>
      <c r="O151" s="284"/>
      <c r="P151" s="284"/>
      <c r="Q151" s="284"/>
      <c r="R151" s="284"/>
      <c r="S151" s="284"/>
      <c r="T151" s="284"/>
      <c r="U151" s="284"/>
      <c r="V151" s="284"/>
      <c r="W151" s="284"/>
    </row>
    <row r="152" spans="1:23" s="68" customFormat="1">
      <c r="A152" s="69"/>
      <c r="F152" s="71"/>
      <c r="G152" s="284"/>
      <c r="H152" s="284"/>
      <c r="I152" s="284"/>
      <c r="J152" s="284"/>
      <c r="K152" s="284"/>
      <c r="L152" s="284"/>
      <c r="M152" s="284"/>
      <c r="N152" s="284"/>
      <c r="O152" s="284"/>
      <c r="P152" s="284"/>
      <c r="Q152" s="284"/>
      <c r="R152" s="284"/>
      <c r="S152" s="284"/>
      <c r="T152" s="284"/>
      <c r="U152" s="284"/>
      <c r="V152" s="284"/>
      <c r="W152" s="284"/>
    </row>
    <row r="153" spans="1:23" s="68" customFormat="1">
      <c r="A153" s="69"/>
      <c r="F153" s="71"/>
      <c r="G153" s="284"/>
      <c r="H153" s="284"/>
      <c r="I153" s="284"/>
      <c r="J153" s="284"/>
      <c r="K153" s="284"/>
      <c r="L153" s="284"/>
      <c r="M153" s="284"/>
      <c r="N153" s="284"/>
      <c r="O153" s="284"/>
      <c r="P153" s="284"/>
      <c r="Q153" s="284"/>
      <c r="R153" s="284"/>
      <c r="S153" s="284"/>
      <c r="T153" s="284"/>
      <c r="U153" s="284"/>
      <c r="V153" s="284"/>
      <c r="W153" s="284"/>
    </row>
    <row r="154" spans="1:23" s="68" customFormat="1">
      <c r="A154" s="69"/>
      <c r="F154" s="71"/>
      <c r="G154" s="284"/>
      <c r="H154" s="284"/>
      <c r="I154" s="284"/>
      <c r="J154" s="284"/>
      <c r="K154" s="284"/>
      <c r="L154" s="284"/>
      <c r="M154" s="284"/>
      <c r="N154" s="284"/>
      <c r="O154" s="284"/>
      <c r="P154" s="284"/>
      <c r="Q154" s="284"/>
      <c r="R154" s="284"/>
      <c r="S154" s="284"/>
      <c r="T154" s="284"/>
      <c r="U154" s="284"/>
      <c r="V154" s="284"/>
      <c r="W154" s="284"/>
    </row>
    <row r="155" spans="1:23" s="68" customFormat="1">
      <c r="A155" s="69"/>
      <c r="F155" s="71"/>
      <c r="G155" s="284"/>
      <c r="H155" s="284"/>
      <c r="I155" s="284"/>
      <c r="J155" s="284"/>
      <c r="K155" s="284"/>
      <c r="L155" s="284"/>
      <c r="M155" s="284"/>
      <c r="N155" s="284"/>
      <c r="O155" s="284"/>
      <c r="P155" s="284"/>
      <c r="Q155" s="284"/>
      <c r="R155" s="284"/>
      <c r="S155" s="284"/>
      <c r="T155" s="284"/>
      <c r="U155" s="284"/>
      <c r="V155" s="284"/>
      <c r="W155" s="284"/>
    </row>
    <row r="156" spans="1:23" s="68" customFormat="1">
      <c r="A156" s="69"/>
      <c r="F156" s="71"/>
      <c r="G156" s="284"/>
      <c r="H156" s="284"/>
      <c r="I156" s="284"/>
      <c r="J156" s="284"/>
      <c r="K156" s="284"/>
      <c r="L156" s="284"/>
      <c r="M156" s="284"/>
      <c r="N156" s="284"/>
      <c r="O156" s="284"/>
      <c r="P156" s="284"/>
      <c r="Q156" s="284"/>
      <c r="R156" s="284"/>
      <c r="S156" s="284"/>
      <c r="T156" s="284"/>
      <c r="U156" s="284"/>
      <c r="V156" s="284"/>
      <c r="W156" s="284"/>
    </row>
    <row r="157" spans="1:23" s="68" customFormat="1">
      <c r="A157" s="69"/>
      <c r="F157" s="71"/>
      <c r="G157" s="284"/>
      <c r="H157" s="284"/>
      <c r="I157" s="284"/>
      <c r="J157" s="284"/>
      <c r="K157" s="284"/>
      <c r="L157" s="284"/>
      <c r="M157" s="284"/>
      <c r="N157" s="284"/>
      <c r="O157" s="284"/>
      <c r="P157" s="284"/>
      <c r="Q157" s="284"/>
      <c r="R157" s="284"/>
      <c r="S157" s="284"/>
      <c r="T157" s="284"/>
      <c r="U157" s="284"/>
      <c r="V157" s="284"/>
      <c r="W157" s="284"/>
    </row>
    <row r="158" spans="1:23" s="68" customFormat="1">
      <c r="A158" s="69"/>
      <c r="F158" s="71"/>
      <c r="G158" s="284"/>
      <c r="H158" s="284"/>
      <c r="I158" s="284"/>
      <c r="J158" s="284"/>
      <c r="K158" s="284"/>
      <c r="L158" s="284"/>
      <c r="M158" s="284"/>
      <c r="N158" s="284"/>
      <c r="O158" s="284"/>
      <c r="P158" s="284"/>
      <c r="Q158" s="284"/>
      <c r="R158" s="284"/>
      <c r="S158" s="284"/>
      <c r="T158" s="284"/>
      <c r="U158" s="284"/>
      <c r="V158" s="284"/>
      <c r="W158" s="284"/>
    </row>
    <row r="159" spans="1:23" s="68" customFormat="1">
      <c r="A159" s="69"/>
      <c r="F159" s="71"/>
      <c r="G159" s="284"/>
      <c r="H159" s="284"/>
      <c r="I159" s="284"/>
      <c r="J159" s="284"/>
      <c r="K159" s="284"/>
      <c r="L159" s="284"/>
      <c r="M159" s="284"/>
      <c r="N159" s="284"/>
      <c r="O159" s="284"/>
      <c r="P159" s="284"/>
      <c r="Q159" s="284"/>
      <c r="R159" s="284"/>
      <c r="S159" s="284"/>
      <c r="T159" s="284"/>
      <c r="U159" s="284"/>
      <c r="V159" s="284"/>
      <c r="W159" s="284"/>
    </row>
    <row r="160" spans="1:23" s="68" customFormat="1">
      <c r="A160" s="69"/>
      <c r="F160" s="71"/>
      <c r="G160" s="284"/>
      <c r="H160" s="284"/>
      <c r="I160" s="284"/>
      <c r="J160" s="284"/>
      <c r="K160" s="284"/>
      <c r="L160" s="284"/>
      <c r="M160" s="284"/>
      <c r="N160" s="284"/>
      <c r="O160" s="284"/>
      <c r="P160" s="284"/>
      <c r="Q160" s="284"/>
      <c r="R160" s="284"/>
      <c r="S160" s="284"/>
      <c r="T160" s="284"/>
      <c r="U160" s="284"/>
      <c r="V160" s="284"/>
      <c r="W160" s="284"/>
    </row>
    <row r="161" spans="1:23" s="68" customFormat="1">
      <c r="A161" s="69"/>
      <c r="F161" s="71"/>
      <c r="G161" s="284"/>
      <c r="H161" s="284"/>
      <c r="I161" s="284"/>
      <c r="J161" s="284"/>
      <c r="K161" s="284"/>
      <c r="L161" s="284"/>
      <c r="M161" s="284"/>
      <c r="N161" s="284"/>
      <c r="O161" s="284"/>
      <c r="P161" s="284"/>
      <c r="Q161" s="284"/>
      <c r="R161" s="284"/>
      <c r="S161" s="284"/>
      <c r="T161" s="284"/>
      <c r="U161" s="284"/>
      <c r="V161" s="284"/>
      <c r="W161" s="284"/>
    </row>
    <row r="162" spans="1:23" s="68" customFormat="1">
      <c r="A162" s="69"/>
      <c r="F162" s="71"/>
      <c r="G162" s="284"/>
      <c r="H162" s="284"/>
      <c r="I162" s="284"/>
      <c r="J162" s="284"/>
      <c r="K162" s="284"/>
      <c r="L162" s="284"/>
      <c r="M162" s="284"/>
      <c r="N162" s="284"/>
      <c r="O162" s="284"/>
      <c r="P162" s="284"/>
      <c r="Q162" s="284"/>
      <c r="R162" s="284"/>
      <c r="S162" s="284"/>
      <c r="T162" s="284"/>
      <c r="U162" s="284"/>
      <c r="V162" s="284"/>
      <c r="W162" s="284"/>
    </row>
    <row r="163" spans="1:23" s="68" customFormat="1">
      <c r="A163" s="69"/>
      <c r="F163" s="71"/>
      <c r="G163" s="284"/>
      <c r="H163" s="284"/>
      <c r="I163" s="284"/>
      <c r="J163" s="284"/>
      <c r="K163" s="284"/>
      <c r="L163" s="284"/>
      <c r="M163" s="284"/>
      <c r="N163" s="284"/>
      <c r="O163" s="284"/>
      <c r="P163" s="284"/>
      <c r="Q163" s="284"/>
      <c r="R163" s="284"/>
      <c r="S163" s="284"/>
      <c r="T163" s="284"/>
      <c r="U163" s="284"/>
      <c r="V163" s="284"/>
      <c r="W163" s="284"/>
    </row>
    <row r="164" spans="1:23" s="68" customFormat="1">
      <c r="A164" s="69"/>
      <c r="F164" s="71"/>
      <c r="G164" s="284"/>
      <c r="H164" s="284"/>
      <c r="I164" s="284"/>
      <c r="J164" s="284"/>
      <c r="K164" s="284"/>
      <c r="L164" s="284"/>
      <c r="M164" s="284"/>
      <c r="N164" s="284"/>
      <c r="O164" s="284"/>
      <c r="P164" s="284"/>
      <c r="Q164" s="284"/>
      <c r="R164" s="284"/>
      <c r="S164" s="284"/>
      <c r="T164" s="284"/>
      <c r="U164" s="284"/>
      <c r="V164" s="284"/>
      <c r="W164" s="284"/>
    </row>
    <row r="165" spans="1:23" s="68" customFormat="1">
      <c r="A165" s="69"/>
      <c r="F165" s="71"/>
      <c r="G165" s="284"/>
      <c r="H165" s="284"/>
      <c r="I165" s="284"/>
      <c r="J165" s="284"/>
      <c r="K165" s="284"/>
      <c r="L165" s="284"/>
      <c r="M165" s="284"/>
      <c r="N165" s="284"/>
      <c r="O165" s="284"/>
      <c r="P165" s="284"/>
      <c r="Q165" s="284"/>
      <c r="R165" s="284"/>
      <c r="S165" s="284"/>
      <c r="T165" s="284"/>
      <c r="U165" s="284"/>
      <c r="V165" s="284"/>
      <c r="W165" s="284"/>
    </row>
    <row r="166" spans="1:23" s="68" customFormat="1">
      <c r="A166" s="69"/>
      <c r="F166" s="71"/>
      <c r="G166" s="284"/>
      <c r="H166" s="284"/>
      <c r="I166" s="284"/>
      <c r="J166" s="284"/>
      <c r="K166" s="284"/>
      <c r="L166" s="284"/>
      <c r="M166" s="284"/>
      <c r="N166" s="284"/>
      <c r="O166" s="284"/>
      <c r="P166" s="284"/>
      <c r="Q166" s="284"/>
      <c r="R166" s="284"/>
      <c r="S166" s="284"/>
      <c r="T166" s="284"/>
      <c r="U166" s="284"/>
      <c r="V166" s="284"/>
      <c r="W166" s="284"/>
    </row>
    <row r="167" spans="1:23" s="68" customFormat="1">
      <c r="A167" s="69"/>
      <c r="F167" s="71"/>
      <c r="G167" s="284"/>
      <c r="H167" s="284"/>
      <c r="I167" s="284"/>
      <c r="J167" s="284"/>
      <c r="K167" s="284"/>
      <c r="L167" s="284"/>
      <c r="M167" s="284"/>
      <c r="N167" s="284"/>
      <c r="O167" s="284"/>
      <c r="P167" s="284"/>
      <c r="Q167" s="284"/>
      <c r="R167" s="284"/>
      <c r="S167" s="284"/>
      <c r="T167" s="284"/>
      <c r="U167" s="284"/>
      <c r="V167" s="284"/>
      <c r="W167" s="284"/>
    </row>
    <row r="168" spans="1:23" s="68" customFormat="1">
      <c r="A168" s="69"/>
      <c r="F168" s="71"/>
      <c r="G168" s="284"/>
      <c r="H168" s="284"/>
      <c r="I168" s="284"/>
      <c r="J168" s="284"/>
      <c r="K168" s="284"/>
      <c r="L168" s="284"/>
      <c r="M168" s="284"/>
      <c r="N168" s="284"/>
      <c r="O168" s="284"/>
      <c r="P168" s="284"/>
      <c r="Q168" s="284"/>
      <c r="R168" s="284"/>
      <c r="S168" s="284"/>
      <c r="T168" s="284"/>
      <c r="U168" s="284"/>
      <c r="V168" s="284"/>
      <c r="W168" s="284"/>
    </row>
    <row r="169" spans="1:23" s="68" customFormat="1">
      <c r="A169" s="69"/>
      <c r="F169" s="71"/>
      <c r="G169" s="284"/>
      <c r="H169" s="284"/>
      <c r="I169" s="284"/>
      <c r="J169" s="284"/>
      <c r="K169" s="284"/>
      <c r="L169" s="284"/>
      <c r="M169" s="284"/>
      <c r="N169" s="284"/>
      <c r="O169" s="284"/>
      <c r="P169" s="284"/>
      <c r="Q169" s="284"/>
      <c r="R169" s="284"/>
      <c r="S169" s="284"/>
      <c r="T169" s="284"/>
      <c r="U169" s="284"/>
      <c r="V169" s="284"/>
      <c r="W169" s="284"/>
    </row>
    <row r="170" spans="1:23" s="68" customFormat="1">
      <c r="A170" s="69"/>
      <c r="F170" s="71"/>
      <c r="G170" s="284"/>
      <c r="H170" s="284"/>
      <c r="I170" s="284"/>
      <c r="J170" s="284"/>
      <c r="K170" s="284"/>
      <c r="L170" s="284"/>
      <c r="M170" s="284"/>
      <c r="N170" s="284"/>
      <c r="O170" s="284"/>
      <c r="P170" s="284"/>
      <c r="Q170" s="284"/>
      <c r="R170" s="284"/>
      <c r="S170" s="284"/>
      <c r="T170" s="284"/>
      <c r="U170" s="284"/>
      <c r="V170" s="284"/>
      <c r="W170" s="284"/>
    </row>
    <row r="171" spans="1:23" s="68" customFormat="1">
      <c r="A171" s="69"/>
      <c r="F171" s="71"/>
      <c r="G171" s="284"/>
      <c r="H171" s="284"/>
      <c r="I171" s="284"/>
      <c r="J171" s="284"/>
      <c r="K171" s="284"/>
      <c r="L171" s="284"/>
      <c r="M171" s="284"/>
      <c r="N171" s="284"/>
      <c r="O171" s="284"/>
      <c r="P171" s="284"/>
      <c r="Q171" s="284"/>
      <c r="R171" s="284"/>
      <c r="S171" s="284"/>
      <c r="T171" s="284"/>
      <c r="U171" s="284"/>
      <c r="V171" s="284"/>
      <c r="W171" s="284"/>
    </row>
    <row r="172" spans="1:23" s="68" customFormat="1">
      <c r="A172" s="69"/>
      <c r="F172" s="71"/>
      <c r="G172" s="284"/>
      <c r="H172" s="284"/>
      <c r="I172" s="284"/>
      <c r="J172" s="284"/>
      <c r="K172" s="284"/>
      <c r="L172" s="284"/>
      <c r="M172" s="284"/>
      <c r="N172" s="284"/>
      <c r="O172" s="284"/>
      <c r="P172" s="284"/>
      <c r="Q172" s="284"/>
      <c r="R172" s="284"/>
      <c r="S172" s="284"/>
      <c r="T172" s="284"/>
      <c r="U172" s="284"/>
      <c r="V172" s="284"/>
      <c r="W172" s="284"/>
    </row>
    <row r="173" spans="1:23" s="68" customFormat="1">
      <c r="A173" s="69"/>
      <c r="F173" s="71"/>
      <c r="G173" s="284"/>
      <c r="H173" s="284"/>
      <c r="I173" s="284"/>
      <c r="J173" s="284"/>
      <c r="K173" s="284"/>
      <c r="L173" s="284"/>
      <c r="M173" s="284"/>
      <c r="N173" s="284"/>
      <c r="O173" s="284"/>
      <c r="P173" s="284"/>
      <c r="Q173" s="284"/>
      <c r="R173" s="284"/>
      <c r="S173" s="284"/>
      <c r="T173" s="284"/>
      <c r="U173" s="284"/>
      <c r="V173" s="284"/>
      <c r="W173" s="284"/>
    </row>
    <row r="174" spans="1:23" s="68" customFormat="1">
      <c r="A174" s="69"/>
      <c r="F174" s="71"/>
      <c r="G174" s="284"/>
      <c r="H174" s="284"/>
      <c r="I174" s="284"/>
      <c r="J174" s="284"/>
      <c r="K174" s="284"/>
      <c r="L174" s="284"/>
      <c r="M174" s="284"/>
      <c r="N174" s="284"/>
      <c r="O174" s="284"/>
      <c r="P174" s="284"/>
      <c r="Q174" s="284"/>
      <c r="R174" s="284"/>
      <c r="S174" s="284"/>
      <c r="T174" s="284"/>
      <c r="U174" s="284"/>
      <c r="V174" s="284"/>
      <c r="W174" s="284"/>
    </row>
    <row r="175" spans="1:23" s="68" customFormat="1">
      <c r="A175" s="69"/>
      <c r="F175" s="71"/>
      <c r="G175" s="284"/>
      <c r="H175" s="284"/>
      <c r="I175" s="284"/>
      <c r="J175" s="284"/>
      <c r="K175" s="284"/>
      <c r="L175" s="284"/>
      <c r="M175" s="284"/>
      <c r="N175" s="284"/>
      <c r="O175" s="284"/>
      <c r="P175" s="284"/>
      <c r="Q175" s="284"/>
      <c r="R175" s="284"/>
      <c r="S175" s="284"/>
      <c r="T175" s="284"/>
      <c r="U175" s="284"/>
      <c r="V175" s="284"/>
      <c r="W175" s="284"/>
    </row>
    <row r="176" spans="1:23" s="68" customFormat="1">
      <c r="A176" s="69"/>
      <c r="F176" s="71"/>
      <c r="G176" s="284"/>
      <c r="H176" s="284"/>
      <c r="I176" s="284"/>
      <c r="J176" s="284"/>
      <c r="K176" s="284"/>
      <c r="L176" s="284"/>
      <c r="M176" s="284"/>
      <c r="N176" s="284"/>
      <c r="O176" s="284"/>
      <c r="P176" s="284"/>
      <c r="Q176" s="284"/>
      <c r="R176" s="284"/>
      <c r="S176" s="284"/>
      <c r="T176" s="284"/>
      <c r="U176" s="284"/>
      <c r="V176" s="284"/>
      <c r="W176" s="284"/>
    </row>
    <row r="177" spans="1:23" s="68" customFormat="1">
      <c r="A177" s="69"/>
      <c r="F177" s="71"/>
      <c r="G177" s="284"/>
      <c r="H177" s="284"/>
      <c r="I177" s="284"/>
      <c r="J177" s="284"/>
      <c r="K177" s="284"/>
      <c r="L177" s="284"/>
      <c r="M177" s="284"/>
      <c r="N177" s="284"/>
      <c r="O177" s="284"/>
      <c r="P177" s="284"/>
      <c r="Q177" s="284"/>
      <c r="R177" s="284"/>
      <c r="S177" s="284"/>
      <c r="T177" s="284"/>
      <c r="U177" s="284"/>
      <c r="V177" s="284"/>
      <c r="W177" s="284"/>
    </row>
    <row r="178" spans="1:23" s="68" customFormat="1">
      <c r="A178" s="69"/>
      <c r="F178" s="71"/>
      <c r="G178" s="284"/>
      <c r="H178" s="284"/>
      <c r="I178" s="284"/>
      <c r="J178" s="284"/>
      <c r="K178" s="284"/>
      <c r="L178" s="284"/>
      <c r="M178" s="284"/>
      <c r="N178" s="284"/>
      <c r="O178" s="284"/>
      <c r="P178" s="284"/>
      <c r="Q178" s="284"/>
      <c r="R178" s="284"/>
      <c r="S178" s="284"/>
      <c r="T178" s="284"/>
      <c r="U178" s="284"/>
      <c r="V178" s="284"/>
      <c r="W178" s="284"/>
    </row>
    <row r="179" spans="1:23" s="68" customFormat="1">
      <c r="A179" s="69"/>
      <c r="F179" s="71"/>
      <c r="G179" s="284"/>
      <c r="H179" s="284"/>
      <c r="I179" s="284"/>
      <c r="J179" s="284"/>
      <c r="K179" s="284"/>
      <c r="L179" s="284"/>
      <c r="M179" s="284"/>
      <c r="N179" s="284"/>
      <c r="O179" s="284"/>
      <c r="P179" s="284"/>
      <c r="Q179" s="284"/>
      <c r="R179" s="284"/>
      <c r="S179" s="284"/>
      <c r="T179" s="284"/>
      <c r="U179" s="284"/>
      <c r="V179" s="284"/>
      <c r="W179" s="284"/>
    </row>
    <row r="180" spans="1:23" s="68" customFormat="1">
      <c r="A180" s="69"/>
      <c r="F180" s="71"/>
      <c r="G180" s="284"/>
      <c r="H180" s="284"/>
      <c r="I180" s="284"/>
      <c r="J180" s="284"/>
      <c r="K180" s="284"/>
      <c r="L180" s="284"/>
      <c r="M180" s="284"/>
      <c r="N180" s="284"/>
      <c r="O180" s="284"/>
      <c r="P180" s="284"/>
      <c r="Q180" s="284"/>
      <c r="R180" s="284"/>
      <c r="S180" s="284"/>
      <c r="T180" s="284"/>
      <c r="U180" s="284"/>
      <c r="V180" s="284"/>
      <c r="W180" s="284"/>
    </row>
    <row r="181" spans="1:23" s="68" customFormat="1">
      <c r="A181" s="69"/>
      <c r="F181" s="71"/>
      <c r="G181" s="284"/>
      <c r="H181" s="284"/>
      <c r="I181" s="284"/>
      <c r="J181" s="284"/>
      <c r="K181" s="284"/>
      <c r="L181" s="284"/>
      <c r="M181" s="284"/>
      <c r="N181" s="284"/>
      <c r="O181" s="284"/>
      <c r="P181" s="284"/>
      <c r="Q181" s="284"/>
      <c r="R181" s="284"/>
      <c r="S181" s="284"/>
      <c r="T181" s="284"/>
      <c r="U181" s="284"/>
      <c r="V181" s="284"/>
      <c r="W181" s="284"/>
    </row>
    <row r="182" spans="1:23" s="68" customFormat="1">
      <c r="A182" s="69"/>
      <c r="F182" s="71"/>
      <c r="G182" s="284"/>
      <c r="H182" s="284"/>
      <c r="I182" s="284"/>
      <c r="J182" s="284"/>
      <c r="K182" s="284"/>
      <c r="L182" s="284"/>
      <c r="M182" s="284"/>
      <c r="N182" s="284"/>
      <c r="O182" s="284"/>
      <c r="P182" s="284"/>
      <c r="Q182" s="284"/>
      <c r="R182" s="284"/>
      <c r="S182" s="284"/>
      <c r="T182" s="284"/>
      <c r="U182" s="284"/>
      <c r="V182" s="284"/>
      <c r="W182" s="284"/>
    </row>
    <row r="183" spans="1:23" s="68" customFormat="1">
      <c r="A183" s="69"/>
      <c r="F183" s="71"/>
      <c r="G183" s="284"/>
      <c r="H183" s="284"/>
      <c r="I183" s="284"/>
      <c r="J183" s="284"/>
      <c r="K183" s="284"/>
      <c r="L183" s="284"/>
      <c r="M183" s="284"/>
      <c r="N183" s="284"/>
      <c r="O183" s="284"/>
      <c r="P183" s="284"/>
      <c r="Q183" s="284"/>
      <c r="R183" s="284"/>
      <c r="S183" s="284"/>
      <c r="T183" s="284"/>
      <c r="U183" s="284"/>
      <c r="V183" s="284"/>
      <c r="W183" s="284"/>
    </row>
    <row r="184" spans="1:23" s="68" customFormat="1">
      <c r="A184" s="69"/>
      <c r="F184" s="71"/>
      <c r="G184" s="284"/>
      <c r="H184" s="284"/>
      <c r="I184" s="284"/>
      <c r="J184" s="284"/>
      <c r="K184" s="284"/>
      <c r="L184" s="284"/>
      <c r="M184" s="284"/>
      <c r="N184" s="284"/>
      <c r="O184" s="284"/>
      <c r="P184" s="284"/>
      <c r="Q184" s="284"/>
      <c r="R184" s="284"/>
      <c r="S184" s="284"/>
      <c r="T184" s="284"/>
      <c r="U184" s="284"/>
      <c r="V184" s="284"/>
      <c r="W184" s="284"/>
    </row>
    <row r="185" spans="1:23" s="68" customFormat="1">
      <c r="A185" s="69"/>
      <c r="F185" s="71"/>
      <c r="G185" s="284"/>
      <c r="H185" s="284"/>
      <c r="I185" s="284"/>
      <c r="J185" s="284"/>
      <c r="K185" s="284"/>
      <c r="L185" s="284"/>
      <c r="M185" s="284"/>
      <c r="N185" s="284"/>
      <c r="O185" s="284"/>
      <c r="P185" s="284"/>
      <c r="Q185" s="284"/>
      <c r="R185" s="284"/>
      <c r="S185" s="284"/>
      <c r="T185" s="284"/>
      <c r="U185" s="284"/>
      <c r="V185" s="284"/>
      <c r="W185" s="284"/>
    </row>
    <row r="186" spans="1:23" s="68" customFormat="1">
      <c r="A186" s="69"/>
      <c r="F186" s="71"/>
      <c r="G186" s="284"/>
      <c r="H186" s="284"/>
      <c r="I186" s="284"/>
      <c r="J186" s="284"/>
      <c r="K186" s="284"/>
      <c r="L186" s="284"/>
      <c r="M186" s="284"/>
      <c r="N186" s="284"/>
      <c r="O186" s="284"/>
      <c r="P186" s="284"/>
      <c r="Q186" s="284"/>
      <c r="R186" s="284"/>
      <c r="S186" s="284"/>
      <c r="T186" s="284"/>
      <c r="U186" s="284"/>
      <c r="V186" s="284"/>
      <c r="W186" s="284"/>
    </row>
    <row r="187" spans="1:23" s="68" customFormat="1">
      <c r="A187" s="69"/>
      <c r="F187" s="71"/>
      <c r="G187" s="284"/>
      <c r="H187" s="284"/>
      <c r="I187" s="284"/>
      <c r="J187" s="284"/>
      <c r="K187" s="284"/>
      <c r="L187" s="284"/>
      <c r="M187" s="284"/>
      <c r="N187" s="284"/>
      <c r="O187" s="284"/>
      <c r="P187" s="284"/>
      <c r="Q187" s="284"/>
      <c r="R187" s="284"/>
      <c r="S187" s="284"/>
      <c r="T187" s="284"/>
      <c r="U187" s="284"/>
      <c r="V187" s="284"/>
      <c r="W187" s="284"/>
    </row>
    <row r="188" spans="1:23" s="68" customFormat="1">
      <c r="A188" s="69"/>
      <c r="F188" s="71"/>
      <c r="G188" s="284"/>
      <c r="H188" s="284"/>
      <c r="I188" s="284"/>
      <c r="J188" s="284"/>
      <c r="K188" s="284"/>
      <c r="L188" s="284"/>
      <c r="M188" s="284"/>
      <c r="N188" s="284"/>
      <c r="O188" s="284"/>
      <c r="P188" s="284"/>
      <c r="Q188" s="284"/>
      <c r="R188" s="284"/>
      <c r="S188" s="284"/>
      <c r="T188" s="284"/>
      <c r="U188" s="284"/>
      <c r="V188" s="284"/>
      <c r="W188" s="284"/>
    </row>
    <row r="189" spans="1:23" s="68" customFormat="1">
      <c r="A189" s="69"/>
      <c r="F189" s="71"/>
      <c r="G189" s="284"/>
      <c r="H189" s="284"/>
      <c r="I189" s="284"/>
      <c r="J189" s="284"/>
      <c r="K189" s="284"/>
      <c r="L189" s="284"/>
      <c r="M189" s="284"/>
      <c r="N189" s="284"/>
      <c r="O189" s="284"/>
      <c r="P189" s="284"/>
      <c r="Q189" s="284"/>
      <c r="R189" s="284"/>
      <c r="S189" s="284"/>
      <c r="T189" s="284"/>
      <c r="U189" s="284"/>
      <c r="V189" s="284"/>
      <c r="W189" s="284"/>
    </row>
    <row r="190" spans="1:23" s="68" customFormat="1">
      <c r="A190" s="69"/>
      <c r="F190" s="71"/>
      <c r="G190" s="284"/>
      <c r="H190" s="284"/>
      <c r="I190" s="284"/>
      <c r="J190" s="284"/>
      <c r="K190" s="284"/>
      <c r="L190" s="284"/>
      <c r="M190" s="284"/>
      <c r="N190" s="284"/>
      <c r="O190" s="284"/>
      <c r="P190" s="284"/>
      <c r="Q190" s="284"/>
      <c r="R190" s="284"/>
      <c r="S190" s="284"/>
      <c r="T190" s="284"/>
      <c r="U190" s="284"/>
      <c r="V190" s="284"/>
      <c r="W190" s="284"/>
    </row>
    <row r="191" spans="1:23" s="68" customFormat="1">
      <c r="A191" s="69"/>
      <c r="F191" s="71"/>
      <c r="G191" s="284"/>
      <c r="H191" s="284"/>
      <c r="I191" s="284"/>
      <c r="J191" s="284"/>
      <c r="K191" s="284"/>
      <c r="L191" s="284"/>
      <c r="M191" s="284"/>
      <c r="N191" s="284"/>
      <c r="O191" s="284"/>
      <c r="P191" s="284"/>
      <c r="Q191" s="284"/>
      <c r="R191" s="284"/>
      <c r="S191" s="284"/>
      <c r="T191" s="284"/>
      <c r="U191" s="284"/>
      <c r="V191" s="284"/>
      <c r="W191" s="284"/>
    </row>
    <row r="192" spans="1:23" s="68" customFormat="1">
      <c r="A192" s="69"/>
      <c r="F192" s="71"/>
      <c r="G192" s="284"/>
      <c r="H192" s="284"/>
      <c r="I192" s="284"/>
      <c r="J192" s="284"/>
      <c r="K192" s="284"/>
      <c r="L192" s="284"/>
      <c r="M192" s="284"/>
      <c r="N192" s="284"/>
      <c r="O192" s="284"/>
      <c r="P192" s="284"/>
      <c r="Q192" s="284"/>
      <c r="R192" s="284"/>
      <c r="S192" s="284"/>
      <c r="T192" s="284"/>
      <c r="U192" s="284"/>
      <c r="V192" s="284"/>
      <c r="W192" s="284"/>
    </row>
    <row r="193" spans="1:23" s="68" customFormat="1">
      <c r="A193" s="69"/>
      <c r="F193" s="71"/>
      <c r="G193" s="284"/>
      <c r="H193" s="284"/>
      <c r="I193" s="284"/>
      <c r="J193" s="284"/>
      <c r="K193" s="284"/>
      <c r="L193" s="284"/>
      <c r="M193" s="284"/>
      <c r="N193" s="284"/>
      <c r="O193" s="284"/>
      <c r="P193" s="284"/>
      <c r="Q193" s="284"/>
      <c r="R193" s="284"/>
      <c r="S193" s="284"/>
      <c r="T193" s="284"/>
      <c r="U193" s="284"/>
      <c r="V193" s="284"/>
      <c r="W193" s="284"/>
    </row>
    <row r="194" spans="1:23" s="68" customFormat="1">
      <c r="A194" s="69"/>
      <c r="F194" s="71"/>
      <c r="G194" s="284"/>
      <c r="H194" s="284"/>
      <c r="I194" s="284"/>
      <c r="J194" s="284"/>
      <c r="K194" s="284"/>
      <c r="L194" s="284"/>
      <c r="M194" s="284"/>
      <c r="N194" s="284"/>
      <c r="O194" s="284"/>
      <c r="P194" s="284"/>
      <c r="Q194" s="284"/>
      <c r="R194" s="284"/>
      <c r="S194" s="284"/>
      <c r="T194" s="284"/>
      <c r="U194" s="284"/>
      <c r="V194" s="284"/>
      <c r="W194" s="284"/>
    </row>
    <row r="195" spans="1:23" s="68" customFormat="1">
      <c r="A195" s="69"/>
      <c r="F195" s="71"/>
      <c r="G195" s="284"/>
      <c r="H195" s="284"/>
      <c r="I195" s="284"/>
      <c r="J195" s="284"/>
      <c r="K195" s="284"/>
      <c r="L195" s="284"/>
      <c r="M195" s="284"/>
      <c r="N195" s="284"/>
      <c r="O195" s="284"/>
      <c r="P195" s="284"/>
      <c r="Q195" s="284"/>
      <c r="R195" s="284"/>
      <c r="S195" s="284"/>
      <c r="T195" s="284"/>
      <c r="U195" s="284"/>
      <c r="V195" s="284"/>
      <c r="W195" s="284"/>
    </row>
    <row r="196" spans="1:23" s="68" customFormat="1">
      <c r="A196" s="69"/>
      <c r="F196" s="71"/>
      <c r="G196" s="284"/>
      <c r="H196" s="284"/>
      <c r="I196" s="284"/>
      <c r="J196" s="284"/>
      <c r="K196" s="284"/>
      <c r="L196" s="284"/>
      <c r="M196" s="284"/>
      <c r="N196" s="284"/>
      <c r="O196" s="284"/>
      <c r="P196" s="284"/>
      <c r="Q196" s="284"/>
      <c r="R196" s="284"/>
      <c r="S196" s="284"/>
      <c r="T196" s="284"/>
      <c r="U196" s="284"/>
      <c r="V196" s="284"/>
      <c r="W196" s="284"/>
    </row>
    <row r="197" spans="1:23" s="68" customFormat="1">
      <c r="A197" s="69"/>
      <c r="F197" s="71"/>
      <c r="G197" s="284"/>
      <c r="H197" s="284"/>
      <c r="I197" s="284"/>
      <c r="J197" s="284"/>
      <c r="K197" s="284"/>
      <c r="L197" s="284"/>
      <c r="M197" s="284"/>
      <c r="N197" s="284"/>
      <c r="O197" s="284"/>
      <c r="P197" s="284"/>
      <c r="Q197" s="284"/>
      <c r="R197" s="284"/>
      <c r="S197" s="284"/>
      <c r="T197" s="284"/>
      <c r="U197" s="284"/>
      <c r="V197" s="284"/>
      <c r="W197" s="284"/>
    </row>
    <row r="198" spans="1:23" s="68" customFormat="1">
      <c r="A198" s="69"/>
      <c r="F198" s="71"/>
      <c r="G198" s="284"/>
      <c r="H198" s="284"/>
      <c r="I198" s="284"/>
      <c r="J198" s="284"/>
      <c r="K198" s="284"/>
      <c r="L198" s="284"/>
      <c r="M198" s="284"/>
      <c r="N198" s="284"/>
      <c r="O198" s="284"/>
      <c r="P198" s="284"/>
      <c r="Q198" s="284"/>
      <c r="R198" s="284"/>
      <c r="S198" s="284"/>
      <c r="T198" s="284"/>
      <c r="U198" s="284"/>
      <c r="V198" s="284"/>
      <c r="W198" s="284"/>
    </row>
    <row r="199" spans="1:23" s="68" customFormat="1">
      <c r="A199" s="69"/>
      <c r="F199" s="71"/>
      <c r="G199" s="284"/>
      <c r="H199" s="284"/>
      <c r="I199" s="284"/>
      <c r="J199" s="284"/>
      <c r="K199" s="284"/>
      <c r="L199" s="284"/>
      <c r="M199" s="284"/>
      <c r="N199" s="284"/>
      <c r="O199" s="284"/>
      <c r="P199" s="284"/>
      <c r="Q199" s="284"/>
      <c r="R199" s="284"/>
      <c r="S199" s="284"/>
      <c r="T199" s="284"/>
      <c r="U199" s="284"/>
      <c r="V199" s="284"/>
      <c r="W199" s="284"/>
    </row>
    <row r="200" spans="1:23" s="68" customFormat="1">
      <c r="A200" s="69"/>
      <c r="F200" s="71"/>
      <c r="G200" s="284"/>
      <c r="H200" s="284"/>
      <c r="I200" s="284"/>
      <c r="J200" s="284"/>
      <c r="K200" s="284"/>
      <c r="L200" s="284"/>
      <c r="M200" s="284"/>
      <c r="N200" s="284"/>
      <c r="O200" s="284"/>
      <c r="P200" s="284"/>
      <c r="Q200" s="284"/>
      <c r="R200" s="284"/>
      <c r="S200" s="284"/>
      <c r="T200" s="284"/>
      <c r="U200" s="284"/>
      <c r="V200" s="284"/>
      <c r="W200" s="284"/>
    </row>
    <row r="201" spans="1:23" s="68" customFormat="1">
      <c r="A201" s="69"/>
      <c r="F201" s="71"/>
      <c r="G201" s="284"/>
      <c r="H201" s="284"/>
      <c r="I201" s="284"/>
      <c r="J201" s="284"/>
      <c r="K201" s="284"/>
      <c r="L201" s="284"/>
      <c r="M201" s="284"/>
      <c r="N201" s="284"/>
      <c r="O201" s="284"/>
      <c r="P201" s="284"/>
      <c r="Q201" s="284"/>
      <c r="R201" s="284"/>
      <c r="S201" s="284"/>
      <c r="T201" s="284"/>
      <c r="U201" s="284"/>
      <c r="V201" s="284"/>
      <c r="W201" s="284"/>
    </row>
    <row r="202" spans="1:23" s="68" customFormat="1">
      <c r="A202" s="69"/>
      <c r="F202" s="71"/>
      <c r="G202" s="284"/>
      <c r="H202" s="284"/>
      <c r="I202" s="284"/>
      <c r="J202" s="284"/>
      <c r="K202" s="284"/>
      <c r="L202" s="284"/>
      <c r="M202" s="284"/>
      <c r="N202" s="284"/>
      <c r="O202" s="284"/>
      <c r="P202" s="284"/>
      <c r="Q202" s="284"/>
      <c r="R202" s="284"/>
      <c r="S202" s="284"/>
      <c r="T202" s="284"/>
      <c r="U202" s="284"/>
      <c r="V202" s="284"/>
      <c r="W202" s="284"/>
    </row>
    <row r="203" spans="1:23" s="68" customFormat="1">
      <c r="A203" s="69"/>
      <c r="F203" s="71"/>
      <c r="G203" s="284"/>
      <c r="H203" s="284"/>
      <c r="I203" s="284"/>
      <c r="J203" s="284"/>
      <c r="K203" s="284"/>
      <c r="L203" s="284"/>
      <c r="M203" s="284"/>
      <c r="N203" s="284"/>
      <c r="O203" s="284"/>
      <c r="P203" s="284"/>
      <c r="Q203" s="284"/>
      <c r="R203" s="284"/>
      <c r="S203" s="284"/>
      <c r="T203" s="284"/>
      <c r="U203" s="284"/>
      <c r="V203" s="284"/>
      <c r="W203" s="284"/>
    </row>
    <row r="204" spans="1:23" s="68" customFormat="1">
      <c r="A204" s="69"/>
      <c r="F204" s="71"/>
      <c r="G204" s="284"/>
      <c r="H204" s="284"/>
      <c r="I204" s="284"/>
      <c r="J204" s="284"/>
      <c r="K204" s="284"/>
      <c r="L204" s="284"/>
      <c r="M204" s="284"/>
      <c r="N204" s="284"/>
      <c r="O204" s="284"/>
      <c r="P204" s="284"/>
      <c r="Q204" s="284"/>
      <c r="R204" s="284"/>
      <c r="S204" s="284"/>
      <c r="T204" s="284"/>
      <c r="U204" s="284"/>
      <c r="V204" s="284"/>
      <c r="W204" s="284"/>
    </row>
    <row r="205" spans="1:23" s="68" customFormat="1">
      <c r="A205" s="69"/>
      <c r="F205" s="71"/>
      <c r="G205" s="284"/>
      <c r="H205" s="284"/>
      <c r="I205" s="284"/>
      <c r="J205" s="284"/>
      <c r="K205" s="284"/>
      <c r="L205" s="284"/>
      <c r="M205" s="284"/>
      <c r="N205" s="284"/>
      <c r="O205" s="284"/>
      <c r="P205" s="284"/>
      <c r="Q205" s="284"/>
      <c r="R205" s="284"/>
      <c r="S205" s="284"/>
      <c r="T205" s="284"/>
      <c r="U205" s="284"/>
      <c r="V205" s="284"/>
      <c r="W205" s="284"/>
    </row>
    <row r="206" spans="1:23" s="68" customFormat="1">
      <c r="A206" s="69"/>
      <c r="F206" s="71"/>
      <c r="G206" s="284"/>
      <c r="H206" s="284"/>
      <c r="I206" s="284"/>
      <c r="J206" s="284"/>
      <c r="K206" s="284"/>
      <c r="L206" s="284"/>
      <c r="M206" s="284"/>
      <c r="N206" s="284"/>
      <c r="O206" s="284"/>
      <c r="P206" s="284"/>
      <c r="Q206" s="284"/>
      <c r="R206" s="284"/>
      <c r="S206" s="284"/>
      <c r="T206" s="284"/>
      <c r="U206" s="284"/>
      <c r="V206" s="284"/>
      <c r="W206" s="284"/>
    </row>
    <row r="207" spans="1:23" s="68" customFormat="1">
      <c r="A207" s="69"/>
      <c r="F207" s="71"/>
      <c r="G207" s="284"/>
      <c r="H207" s="284"/>
      <c r="I207" s="284"/>
      <c r="J207" s="284"/>
      <c r="K207" s="284"/>
      <c r="L207" s="284"/>
      <c r="M207" s="284"/>
      <c r="N207" s="284"/>
      <c r="O207" s="284"/>
      <c r="P207" s="284"/>
      <c r="Q207" s="284"/>
      <c r="R207" s="284"/>
      <c r="S207" s="284"/>
      <c r="T207" s="284"/>
      <c r="U207" s="284"/>
      <c r="V207" s="284"/>
      <c r="W207" s="284"/>
    </row>
    <row r="208" spans="1:23" s="68" customFormat="1">
      <c r="A208" s="69"/>
      <c r="F208" s="71"/>
      <c r="G208" s="284"/>
      <c r="H208" s="284"/>
      <c r="I208" s="284"/>
      <c r="J208" s="284"/>
      <c r="K208" s="284"/>
      <c r="L208" s="284"/>
      <c r="M208" s="284"/>
      <c r="N208" s="284"/>
      <c r="O208" s="284"/>
      <c r="P208" s="284"/>
      <c r="Q208" s="284"/>
      <c r="R208" s="284"/>
      <c r="S208" s="284"/>
      <c r="T208" s="284"/>
      <c r="U208" s="284"/>
      <c r="V208" s="284"/>
      <c r="W208" s="284"/>
    </row>
    <row r="209" spans="1:23" s="68" customFormat="1">
      <c r="A209" s="69"/>
      <c r="F209" s="71"/>
      <c r="G209" s="284"/>
      <c r="H209" s="284"/>
      <c r="I209" s="284"/>
      <c r="J209" s="284"/>
      <c r="K209" s="284"/>
      <c r="L209" s="284"/>
      <c r="M209" s="284"/>
      <c r="N209" s="284"/>
      <c r="O209" s="284"/>
      <c r="P209" s="284"/>
      <c r="Q209" s="284"/>
      <c r="R209" s="284"/>
      <c r="S209" s="284"/>
      <c r="T209" s="284"/>
      <c r="U209" s="284"/>
      <c r="V209" s="284"/>
      <c r="W209" s="284"/>
    </row>
    <row r="210" spans="1:23" s="68" customFormat="1">
      <c r="A210" s="69"/>
      <c r="F210" s="71"/>
      <c r="G210" s="284"/>
      <c r="H210" s="284"/>
      <c r="I210" s="284"/>
      <c r="J210" s="284"/>
      <c r="K210" s="284"/>
      <c r="L210" s="284"/>
      <c r="M210" s="284"/>
      <c r="N210" s="284"/>
      <c r="O210" s="284"/>
      <c r="P210" s="284"/>
      <c r="Q210" s="284"/>
      <c r="R210" s="284"/>
      <c r="S210" s="284"/>
      <c r="T210" s="284"/>
      <c r="U210" s="284"/>
      <c r="V210" s="284"/>
      <c r="W210" s="284"/>
    </row>
    <row r="211" spans="1:23" s="68" customFormat="1">
      <c r="A211" s="69"/>
      <c r="F211" s="71"/>
      <c r="G211" s="284"/>
      <c r="H211" s="284"/>
      <c r="I211" s="284"/>
      <c r="J211" s="284"/>
      <c r="K211" s="284"/>
      <c r="L211" s="284"/>
      <c r="M211" s="284"/>
      <c r="N211" s="284"/>
      <c r="O211" s="284"/>
      <c r="P211" s="284"/>
      <c r="Q211" s="284"/>
      <c r="R211" s="284"/>
      <c r="S211" s="284"/>
      <c r="T211" s="284"/>
      <c r="U211" s="284"/>
      <c r="V211" s="284"/>
      <c r="W211" s="284"/>
    </row>
    <row r="212" spans="1:23" s="68" customFormat="1">
      <c r="A212" s="69"/>
      <c r="F212" s="71"/>
      <c r="G212" s="284"/>
      <c r="H212" s="284"/>
      <c r="I212" s="284"/>
      <c r="J212" s="284"/>
      <c r="K212" s="284"/>
      <c r="L212" s="284"/>
      <c r="M212" s="284"/>
      <c r="N212" s="284"/>
      <c r="O212" s="284"/>
      <c r="P212" s="284"/>
      <c r="Q212" s="284"/>
      <c r="R212" s="284"/>
      <c r="S212" s="284"/>
      <c r="T212" s="284"/>
      <c r="U212" s="284"/>
      <c r="V212" s="284"/>
      <c r="W212" s="284"/>
    </row>
    <row r="213" spans="1:23" s="68" customFormat="1">
      <c r="A213" s="69"/>
      <c r="F213" s="71"/>
      <c r="G213" s="284"/>
      <c r="H213" s="284"/>
      <c r="I213" s="284"/>
      <c r="J213" s="284"/>
      <c r="K213" s="284"/>
      <c r="L213" s="284"/>
      <c r="M213" s="284"/>
      <c r="N213" s="284"/>
      <c r="O213" s="284"/>
      <c r="P213" s="284"/>
      <c r="Q213" s="284"/>
      <c r="R213" s="284"/>
      <c r="S213" s="284"/>
      <c r="T213" s="284"/>
      <c r="U213" s="284"/>
      <c r="V213" s="284"/>
      <c r="W213" s="284"/>
    </row>
    <row r="214" spans="1:23" s="68" customFormat="1">
      <c r="A214" s="69"/>
      <c r="F214" s="71"/>
      <c r="G214" s="284"/>
      <c r="H214" s="284"/>
      <c r="I214" s="284"/>
      <c r="J214" s="284"/>
      <c r="K214" s="284"/>
      <c r="L214" s="284"/>
      <c r="M214" s="284"/>
      <c r="N214" s="284"/>
      <c r="O214" s="284"/>
      <c r="P214" s="284"/>
      <c r="Q214" s="284"/>
      <c r="R214" s="284"/>
      <c r="S214" s="284"/>
      <c r="T214" s="284"/>
      <c r="U214" s="284"/>
      <c r="V214" s="284"/>
      <c r="W214" s="284"/>
    </row>
    <row r="215" spans="1:23" s="68" customFormat="1">
      <c r="A215" s="69"/>
      <c r="F215" s="71"/>
      <c r="G215" s="284"/>
      <c r="H215" s="284"/>
      <c r="I215" s="284"/>
      <c r="J215" s="284"/>
      <c r="K215" s="284"/>
      <c r="L215" s="284"/>
      <c r="M215" s="284"/>
      <c r="N215" s="284"/>
      <c r="O215" s="284"/>
      <c r="P215" s="284"/>
      <c r="Q215" s="284"/>
      <c r="R215" s="284"/>
      <c r="S215" s="284"/>
      <c r="T215" s="284"/>
      <c r="U215" s="284"/>
      <c r="V215" s="284"/>
      <c r="W215" s="284"/>
    </row>
    <row r="216" spans="1:23" s="68" customFormat="1">
      <c r="A216" s="69"/>
      <c r="F216" s="71"/>
      <c r="G216" s="284"/>
      <c r="H216" s="284"/>
      <c r="I216" s="284"/>
      <c r="J216" s="284"/>
      <c r="K216" s="284"/>
      <c r="L216" s="284"/>
      <c r="M216" s="284"/>
      <c r="N216" s="284"/>
      <c r="O216" s="284"/>
      <c r="P216" s="284"/>
      <c r="Q216" s="284"/>
      <c r="R216" s="284"/>
      <c r="S216" s="284"/>
      <c r="T216" s="284"/>
      <c r="U216" s="284"/>
      <c r="V216" s="284"/>
      <c r="W216" s="284"/>
    </row>
    <row r="217" spans="1:23" s="68" customFormat="1">
      <c r="A217" s="69"/>
      <c r="F217" s="71"/>
      <c r="G217" s="284"/>
      <c r="H217" s="284"/>
      <c r="I217" s="284"/>
      <c r="J217" s="284"/>
      <c r="K217" s="284"/>
      <c r="L217" s="284"/>
      <c r="M217" s="284"/>
      <c r="N217" s="284"/>
      <c r="O217" s="284"/>
      <c r="P217" s="284"/>
      <c r="Q217" s="284"/>
      <c r="R217" s="284"/>
      <c r="S217" s="284"/>
      <c r="T217" s="284"/>
      <c r="U217" s="284"/>
      <c r="V217" s="284"/>
      <c r="W217" s="284"/>
    </row>
    <row r="218" spans="1:23" s="68" customFormat="1">
      <c r="A218" s="69"/>
      <c r="F218" s="71"/>
      <c r="G218" s="284"/>
      <c r="H218" s="284"/>
      <c r="I218" s="284"/>
      <c r="J218" s="284"/>
      <c r="K218" s="284"/>
      <c r="L218" s="284"/>
      <c r="M218" s="284"/>
      <c r="N218" s="284"/>
      <c r="O218" s="284"/>
      <c r="P218" s="284"/>
      <c r="Q218" s="284"/>
      <c r="R218" s="284"/>
      <c r="S218" s="284"/>
      <c r="T218" s="284"/>
      <c r="U218" s="284"/>
      <c r="V218" s="284"/>
      <c r="W218" s="284"/>
    </row>
    <row r="219" spans="1:23" s="68" customFormat="1">
      <c r="A219" s="69"/>
      <c r="F219" s="71"/>
      <c r="G219" s="284"/>
      <c r="H219" s="284"/>
      <c r="I219" s="284"/>
      <c r="J219" s="284"/>
      <c r="K219" s="284"/>
      <c r="L219" s="284"/>
      <c r="M219" s="284"/>
      <c r="N219" s="284"/>
      <c r="O219" s="284"/>
      <c r="P219" s="284"/>
      <c r="Q219" s="284"/>
      <c r="R219" s="284"/>
      <c r="S219" s="284"/>
      <c r="T219" s="284"/>
      <c r="U219" s="284"/>
      <c r="V219" s="284"/>
      <c r="W219" s="284"/>
    </row>
    <row r="220" spans="1:23" s="68" customFormat="1">
      <c r="A220" s="69"/>
      <c r="F220" s="71"/>
      <c r="G220" s="284"/>
      <c r="H220" s="284"/>
      <c r="I220" s="284"/>
      <c r="J220" s="284"/>
      <c r="K220" s="284"/>
      <c r="L220" s="284"/>
      <c r="M220" s="284"/>
      <c r="N220" s="284"/>
      <c r="O220" s="284"/>
      <c r="P220" s="284"/>
      <c r="Q220" s="284"/>
      <c r="R220" s="284"/>
      <c r="S220" s="284"/>
      <c r="T220" s="284"/>
      <c r="U220" s="284"/>
      <c r="V220" s="284"/>
      <c r="W220" s="284"/>
    </row>
    <row r="221" spans="1:23" s="68" customFormat="1">
      <c r="A221" s="69"/>
      <c r="F221" s="71"/>
      <c r="G221" s="284"/>
      <c r="H221" s="284"/>
      <c r="I221" s="284"/>
      <c r="J221" s="284"/>
      <c r="K221" s="284"/>
      <c r="L221" s="284"/>
      <c r="M221" s="284"/>
      <c r="N221" s="284"/>
      <c r="O221" s="284"/>
      <c r="P221" s="284"/>
      <c r="Q221" s="284"/>
      <c r="R221" s="284"/>
      <c r="S221" s="284"/>
      <c r="T221" s="284"/>
      <c r="U221" s="284"/>
      <c r="V221" s="284"/>
      <c r="W221" s="284"/>
    </row>
    <row r="222" spans="1:23" s="68" customFormat="1">
      <c r="A222" s="69"/>
      <c r="F222" s="71"/>
      <c r="G222" s="284"/>
      <c r="H222" s="284"/>
      <c r="I222" s="284"/>
      <c r="J222" s="284"/>
      <c r="K222" s="284"/>
      <c r="L222" s="284"/>
      <c r="M222" s="284"/>
      <c r="N222" s="284"/>
      <c r="O222" s="284"/>
      <c r="P222" s="284"/>
      <c r="Q222" s="284"/>
      <c r="R222" s="284"/>
      <c r="S222" s="284"/>
      <c r="T222" s="284"/>
      <c r="U222" s="284"/>
      <c r="V222" s="284"/>
      <c r="W222" s="284"/>
    </row>
    <row r="223" spans="1:23" s="68" customFormat="1">
      <c r="A223" s="69"/>
      <c r="F223" s="71"/>
      <c r="G223" s="284"/>
      <c r="H223" s="284"/>
      <c r="I223" s="284"/>
      <c r="J223" s="284"/>
      <c r="K223" s="284"/>
      <c r="L223" s="284"/>
      <c r="M223" s="284"/>
      <c r="N223" s="284"/>
      <c r="O223" s="284"/>
      <c r="P223" s="284"/>
      <c r="Q223" s="284"/>
      <c r="R223" s="284"/>
      <c r="S223" s="284"/>
      <c r="T223" s="284"/>
      <c r="U223" s="284"/>
      <c r="V223" s="284"/>
      <c r="W223" s="284"/>
    </row>
    <row r="224" spans="1:23" s="68" customFormat="1">
      <c r="A224" s="69"/>
      <c r="F224" s="71"/>
      <c r="G224" s="284"/>
      <c r="H224" s="284"/>
      <c r="I224" s="284"/>
      <c r="J224" s="284"/>
      <c r="K224" s="284"/>
      <c r="L224" s="284"/>
      <c r="M224" s="284"/>
      <c r="N224" s="284"/>
      <c r="O224" s="284"/>
      <c r="P224" s="284"/>
      <c r="Q224" s="284"/>
      <c r="R224" s="284"/>
      <c r="S224" s="284"/>
      <c r="T224" s="284"/>
      <c r="U224" s="284"/>
      <c r="V224" s="284"/>
      <c r="W224" s="284"/>
    </row>
    <row r="225" spans="1:23" s="68" customFormat="1">
      <c r="A225" s="69"/>
      <c r="F225" s="71"/>
      <c r="G225" s="284"/>
      <c r="H225" s="284"/>
      <c r="I225" s="284"/>
      <c r="J225" s="284"/>
      <c r="K225" s="284"/>
      <c r="L225" s="284"/>
      <c r="M225" s="284"/>
      <c r="N225" s="284"/>
      <c r="O225" s="284"/>
      <c r="P225" s="284"/>
      <c r="Q225" s="284"/>
      <c r="R225" s="284"/>
      <c r="S225" s="284"/>
      <c r="T225" s="284"/>
      <c r="U225" s="284"/>
      <c r="V225" s="284"/>
      <c r="W225" s="284"/>
    </row>
    <row r="226" spans="1:23" s="68" customFormat="1">
      <c r="A226" s="69"/>
      <c r="F226" s="71"/>
      <c r="G226" s="284"/>
      <c r="H226" s="284"/>
      <c r="I226" s="284"/>
      <c r="J226" s="284"/>
      <c r="K226" s="284"/>
      <c r="L226" s="284"/>
      <c r="M226" s="284"/>
      <c r="N226" s="284"/>
      <c r="O226" s="284"/>
      <c r="P226" s="284"/>
      <c r="Q226" s="284"/>
      <c r="R226" s="284"/>
      <c r="S226" s="284"/>
      <c r="T226" s="284"/>
      <c r="U226" s="284"/>
      <c r="V226" s="284"/>
      <c r="W226" s="284"/>
    </row>
    <row r="227" spans="1:23" s="68" customFormat="1">
      <c r="A227" s="69"/>
      <c r="F227" s="71"/>
      <c r="G227" s="284"/>
      <c r="H227" s="284"/>
      <c r="I227" s="284"/>
      <c r="J227" s="284"/>
      <c r="K227" s="284"/>
      <c r="L227" s="284"/>
      <c r="M227" s="284"/>
      <c r="N227" s="284"/>
      <c r="O227" s="284"/>
      <c r="P227" s="284"/>
      <c r="Q227" s="284"/>
      <c r="R227" s="284"/>
      <c r="S227" s="284"/>
      <c r="T227" s="284"/>
      <c r="U227" s="284"/>
      <c r="V227" s="284"/>
      <c r="W227" s="284"/>
    </row>
    <row r="228" spans="1:23" s="68" customFormat="1">
      <c r="A228" s="69"/>
      <c r="F228" s="71"/>
      <c r="G228" s="284"/>
      <c r="H228" s="284"/>
      <c r="I228" s="284"/>
      <c r="J228" s="284"/>
      <c r="K228" s="284"/>
      <c r="L228" s="284"/>
      <c r="M228" s="284"/>
      <c r="N228" s="284"/>
      <c r="O228" s="284"/>
      <c r="P228" s="284"/>
      <c r="Q228" s="284"/>
      <c r="R228" s="284"/>
      <c r="S228" s="284"/>
      <c r="T228" s="284"/>
      <c r="U228" s="284"/>
      <c r="V228" s="284"/>
      <c r="W228" s="284"/>
    </row>
    <row r="229" spans="1:23" s="68" customFormat="1">
      <c r="A229" s="69"/>
      <c r="F229" s="71"/>
      <c r="G229" s="284"/>
      <c r="H229" s="284"/>
      <c r="I229" s="284"/>
      <c r="J229" s="284"/>
      <c r="K229" s="284"/>
      <c r="L229" s="284"/>
      <c r="M229" s="284"/>
      <c r="N229" s="284"/>
      <c r="O229" s="284"/>
      <c r="P229" s="284"/>
      <c r="Q229" s="284"/>
      <c r="R229" s="284"/>
      <c r="S229" s="284"/>
      <c r="T229" s="284"/>
      <c r="U229" s="284"/>
      <c r="V229" s="284"/>
      <c r="W229" s="284"/>
    </row>
    <row r="230" spans="1:23" s="68" customFormat="1">
      <c r="A230" s="69"/>
      <c r="F230" s="71"/>
      <c r="G230" s="284"/>
      <c r="H230" s="284"/>
      <c r="I230" s="284"/>
      <c r="J230" s="284"/>
      <c r="K230" s="284"/>
      <c r="L230" s="284"/>
      <c r="M230" s="284"/>
      <c r="N230" s="284"/>
      <c r="O230" s="284"/>
      <c r="P230" s="284"/>
      <c r="Q230" s="284"/>
      <c r="R230" s="284"/>
      <c r="S230" s="284"/>
      <c r="T230" s="284"/>
      <c r="U230" s="284"/>
      <c r="V230" s="284"/>
      <c r="W230" s="284"/>
    </row>
    <row r="231" spans="1:23" s="68" customFormat="1">
      <c r="A231" s="69"/>
      <c r="F231" s="71"/>
      <c r="G231" s="284"/>
      <c r="H231" s="284"/>
      <c r="I231" s="284"/>
      <c r="J231" s="284"/>
      <c r="K231" s="284"/>
      <c r="L231" s="284"/>
      <c r="M231" s="284"/>
      <c r="N231" s="284"/>
      <c r="O231" s="284"/>
      <c r="P231" s="284"/>
      <c r="Q231" s="284"/>
      <c r="R231" s="284"/>
      <c r="S231" s="284"/>
      <c r="T231" s="284"/>
      <c r="U231" s="284"/>
      <c r="V231" s="284"/>
      <c r="W231" s="284"/>
    </row>
    <row r="232" spans="1:23" s="68" customFormat="1">
      <c r="A232" s="69"/>
      <c r="F232" s="71"/>
      <c r="G232" s="284"/>
      <c r="H232" s="284"/>
      <c r="I232" s="284"/>
      <c r="J232" s="284"/>
      <c r="K232" s="284"/>
      <c r="L232" s="284"/>
      <c r="M232" s="284"/>
      <c r="N232" s="284"/>
      <c r="O232" s="284"/>
      <c r="P232" s="284"/>
      <c r="Q232" s="284"/>
      <c r="R232" s="284"/>
      <c r="S232" s="284"/>
      <c r="T232" s="284"/>
      <c r="U232" s="284"/>
      <c r="V232" s="284"/>
      <c r="W232" s="284"/>
    </row>
    <row r="233" spans="1:23" s="68" customFormat="1">
      <c r="A233" s="69"/>
      <c r="F233" s="71"/>
      <c r="G233" s="284"/>
      <c r="H233" s="284"/>
      <c r="I233" s="284"/>
      <c r="J233" s="284"/>
      <c r="K233" s="284"/>
      <c r="L233" s="284"/>
      <c r="M233" s="284"/>
      <c r="N233" s="284"/>
      <c r="O233" s="284"/>
      <c r="P233" s="284"/>
      <c r="Q233" s="284"/>
      <c r="R233" s="284"/>
      <c r="S233" s="284"/>
      <c r="T233" s="284"/>
      <c r="U233" s="284"/>
      <c r="V233" s="284"/>
      <c r="W233" s="284"/>
    </row>
    <row r="234" spans="1:23" s="68" customFormat="1">
      <c r="A234" s="69"/>
      <c r="F234" s="71"/>
      <c r="G234" s="284"/>
      <c r="H234" s="284"/>
      <c r="I234" s="284"/>
      <c r="J234" s="284"/>
      <c r="K234" s="284"/>
      <c r="L234" s="284"/>
      <c r="M234" s="284"/>
      <c r="N234" s="284"/>
      <c r="O234" s="284"/>
      <c r="P234" s="284"/>
      <c r="Q234" s="284"/>
      <c r="R234" s="284"/>
      <c r="S234" s="284"/>
      <c r="T234" s="284"/>
      <c r="U234" s="284"/>
      <c r="V234" s="284"/>
      <c r="W234" s="284"/>
    </row>
    <row r="235" spans="1:23" s="68" customFormat="1">
      <c r="A235" s="69"/>
      <c r="F235" s="71"/>
      <c r="G235" s="284"/>
      <c r="H235" s="284"/>
      <c r="I235" s="284"/>
      <c r="J235" s="284"/>
      <c r="K235" s="284"/>
      <c r="L235" s="284"/>
      <c r="M235" s="284"/>
      <c r="N235" s="284"/>
      <c r="O235" s="284"/>
      <c r="P235" s="284"/>
      <c r="Q235" s="284"/>
      <c r="R235" s="284"/>
      <c r="S235" s="284"/>
      <c r="T235" s="284"/>
      <c r="U235" s="284"/>
      <c r="V235" s="284"/>
      <c r="W235" s="284"/>
    </row>
    <row r="236" spans="1:23" s="68" customFormat="1">
      <c r="A236" s="69"/>
      <c r="F236" s="71"/>
      <c r="G236" s="284"/>
      <c r="H236" s="284"/>
      <c r="I236" s="284"/>
      <c r="J236" s="284"/>
      <c r="K236" s="284"/>
      <c r="L236" s="284"/>
      <c r="M236" s="284"/>
      <c r="N236" s="284"/>
      <c r="O236" s="284"/>
      <c r="P236" s="284"/>
      <c r="Q236" s="284"/>
      <c r="R236" s="284"/>
      <c r="S236" s="284"/>
      <c r="T236" s="284"/>
      <c r="U236" s="284"/>
      <c r="V236" s="284"/>
      <c r="W236" s="284"/>
    </row>
    <row r="237" spans="1:23" s="68" customFormat="1">
      <c r="A237" s="69"/>
      <c r="F237" s="71"/>
      <c r="G237" s="284"/>
      <c r="H237" s="284"/>
      <c r="I237" s="284"/>
      <c r="J237" s="284"/>
      <c r="K237" s="284"/>
      <c r="L237" s="284"/>
      <c r="M237" s="284"/>
      <c r="N237" s="284"/>
      <c r="O237" s="284"/>
      <c r="P237" s="284"/>
      <c r="Q237" s="284"/>
      <c r="R237" s="284"/>
      <c r="S237" s="284"/>
      <c r="T237" s="284"/>
      <c r="U237" s="284"/>
      <c r="V237" s="284"/>
      <c r="W237" s="284"/>
    </row>
    <row r="238" spans="1:23" s="68" customFormat="1">
      <c r="A238" s="69"/>
      <c r="F238" s="71"/>
      <c r="G238" s="284"/>
      <c r="H238" s="284"/>
      <c r="I238" s="284"/>
      <c r="J238" s="284"/>
      <c r="K238" s="284"/>
      <c r="L238" s="284"/>
      <c r="M238" s="284"/>
      <c r="N238" s="284"/>
      <c r="O238" s="284"/>
      <c r="P238" s="284"/>
      <c r="Q238" s="284"/>
      <c r="R238" s="284"/>
      <c r="S238" s="284"/>
      <c r="T238" s="284"/>
      <c r="U238" s="284"/>
      <c r="V238" s="284"/>
      <c r="W238" s="284"/>
    </row>
    <row r="239" spans="1:23" s="68" customFormat="1">
      <c r="A239" s="69"/>
      <c r="F239" s="71"/>
      <c r="G239" s="284"/>
      <c r="H239" s="284"/>
      <c r="I239" s="284"/>
      <c r="J239" s="284"/>
      <c r="K239" s="284"/>
      <c r="L239" s="284"/>
      <c r="M239" s="284"/>
      <c r="N239" s="284"/>
      <c r="O239" s="284"/>
      <c r="P239" s="284"/>
      <c r="Q239" s="284"/>
      <c r="R239" s="284"/>
      <c r="S239" s="284"/>
      <c r="T239" s="284"/>
      <c r="U239" s="284"/>
      <c r="V239" s="284"/>
      <c r="W239" s="284"/>
    </row>
    <row r="240" spans="1:23" s="68" customFormat="1">
      <c r="A240" s="69"/>
      <c r="F240" s="71"/>
      <c r="G240" s="284"/>
      <c r="H240" s="284"/>
      <c r="I240" s="284"/>
      <c r="J240" s="284"/>
      <c r="K240" s="284"/>
      <c r="L240" s="284"/>
      <c r="M240" s="284"/>
      <c r="N240" s="284"/>
      <c r="O240" s="284"/>
      <c r="P240" s="284"/>
      <c r="Q240" s="284"/>
      <c r="R240" s="284"/>
      <c r="S240" s="284"/>
      <c r="T240" s="284"/>
      <c r="U240" s="284"/>
      <c r="V240" s="284"/>
      <c r="W240" s="284"/>
    </row>
    <row r="241" spans="1:23" s="68" customFormat="1">
      <c r="A241" s="69"/>
      <c r="F241" s="71"/>
      <c r="G241" s="284"/>
      <c r="H241" s="284"/>
      <c r="I241" s="284"/>
      <c r="J241" s="284"/>
      <c r="K241" s="284"/>
      <c r="L241" s="284"/>
      <c r="M241" s="284"/>
      <c r="N241" s="284"/>
      <c r="O241" s="284"/>
      <c r="P241" s="284"/>
      <c r="Q241" s="284"/>
      <c r="R241" s="284"/>
      <c r="S241" s="284"/>
      <c r="T241" s="284"/>
      <c r="U241" s="284"/>
      <c r="V241" s="284"/>
      <c r="W241" s="284"/>
    </row>
    <row r="242" spans="1:23" s="68" customFormat="1">
      <c r="A242" s="69"/>
      <c r="F242" s="71"/>
      <c r="G242" s="284"/>
      <c r="H242" s="284"/>
      <c r="I242" s="284"/>
      <c r="J242" s="284"/>
      <c r="K242" s="284"/>
      <c r="L242" s="284"/>
      <c r="M242" s="284"/>
      <c r="N242" s="284"/>
      <c r="O242" s="284"/>
      <c r="P242" s="284"/>
      <c r="Q242" s="284"/>
      <c r="R242" s="284"/>
      <c r="S242" s="284"/>
      <c r="T242" s="284"/>
      <c r="U242" s="284"/>
      <c r="V242" s="284"/>
      <c r="W242" s="284"/>
    </row>
    <row r="243" spans="1:23" s="68" customFormat="1">
      <c r="A243" s="69"/>
      <c r="F243" s="71"/>
      <c r="G243" s="284"/>
      <c r="H243" s="284"/>
      <c r="I243" s="284"/>
      <c r="J243" s="284"/>
      <c r="K243" s="284"/>
      <c r="L243" s="284"/>
      <c r="M243" s="284"/>
      <c r="N243" s="284"/>
      <c r="O243" s="284"/>
      <c r="P243" s="284"/>
      <c r="Q243" s="284"/>
      <c r="R243" s="284"/>
      <c r="S243" s="284"/>
      <c r="T243" s="284"/>
      <c r="U243" s="284"/>
      <c r="V243" s="284"/>
      <c r="W243" s="284"/>
    </row>
    <row r="244" spans="1:23" s="68" customFormat="1">
      <c r="A244" s="69"/>
      <c r="F244" s="71"/>
      <c r="G244" s="284"/>
      <c r="H244" s="284"/>
      <c r="I244" s="284"/>
      <c r="J244" s="284"/>
      <c r="K244" s="284"/>
      <c r="L244" s="284"/>
      <c r="M244" s="284"/>
      <c r="N244" s="284"/>
      <c r="O244" s="284"/>
      <c r="P244" s="284"/>
      <c r="Q244" s="284"/>
      <c r="R244" s="284"/>
      <c r="S244" s="284"/>
      <c r="T244" s="284"/>
      <c r="U244" s="284"/>
      <c r="V244" s="284"/>
      <c r="W244" s="284"/>
    </row>
    <row r="245" spans="1:23" s="68" customFormat="1">
      <c r="A245" s="69"/>
      <c r="F245" s="71"/>
      <c r="G245" s="284"/>
      <c r="H245" s="284"/>
      <c r="I245" s="284"/>
      <c r="J245" s="284"/>
      <c r="K245" s="284"/>
      <c r="L245" s="284"/>
      <c r="M245" s="284"/>
      <c r="N245" s="284"/>
      <c r="O245" s="284"/>
      <c r="P245" s="284"/>
      <c r="Q245" s="284"/>
      <c r="R245" s="284"/>
      <c r="S245" s="284"/>
      <c r="T245" s="284"/>
      <c r="U245" s="284"/>
      <c r="V245" s="284"/>
      <c r="W245" s="284"/>
    </row>
    <row r="246" spans="1:23" s="68" customFormat="1">
      <c r="A246" s="69"/>
      <c r="F246" s="71"/>
      <c r="G246" s="284"/>
      <c r="H246" s="284"/>
      <c r="I246" s="284"/>
      <c r="J246" s="284"/>
      <c r="K246" s="284"/>
      <c r="L246" s="284"/>
      <c r="M246" s="284"/>
      <c r="N246" s="284"/>
      <c r="O246" s="284"/>
      <c r="P246" s="284"/>
      <c r="Q246" s="284"/>
      <c r="R246" s="284"/>
      <c r="S246" s="284"/>
      <c r="T246" s="284"/>
      <c r="U246" s="284"/>
      <c r="V246" s="284"/>
      <c r="W246" s="284"/>
    </row>
    <row r="247" spans="1:23" s="68" customFormat="1">
      <c r="A247" s="69"/>
      <c r="F247" s="71"/>
      <c r="G247" s="284"/>
      <c r="H247" s="284"/>
      <c r="I247" s="284"/>
      <c r="J247" s="284"/>
      <c r="K247" s="284"/>
      <c r="L247" s="284"/>
      <c r="M247" s="284"/>
      <c r="N247" s="284"/>
      <c r="O247" s="284"/>
      <c r="P247" s="284"/>
      <c r="Q247" s="284"/>
      <c r="R247" s="284"/>
      <c r="S247" s="284"/>
      <c r="T247" s="284"/>
      <c r="U247" s="284"/>
      <c r="V247" s="284"/>
      <c r="W247" s="284"/>
    </row>
    <row r="248" spans="1:23" s="68" customFormat="1">
      <c r="A248" s="69"/>
      <c r="F248" s="71"/>
      <c r="G248" s="284"/>
      <c r="H248" s="284"/>
      <c r="I248" s="284"/>
      <c r="J248" s="284"/>
      <c r="K248" s="284"/>
      <c r="L248" s="284"/>
      <c r="M248" s="284"/>
      <c r="N248" s="284"/>
      <c r="O248" s="284"/>
      <c r="P248" s="284"/>
      <c r="Q248" s="284"/>
      <c r="R248" s="284"/>
      <c r="S248" s="284"/>
      <c r="T248" s="284"/>
      <c r="U248" s="284"/>
      <c r="V248" s="284"/>
      <c r="W248" s="284"/>
    </row>
    <row r="249" spans="1:23" s="68" customFormat="1">
      <c r="A249" s="69"/>
      <c r="F249" s="71"/>
      <c r="G249" s="284"/>
      <c r="H249" s="284"/>
      <c r="I249" s="284"/>
      <c r="J249" s="284"/>
      <c r="K249" s="284"/>
      <c r="L249" s="284"/>
      <c r="M249" s="284"/>
      <c r="N249" s="284"/>
      <c r="O249" s="284"/>
      <c r="P249" s="284"/>
      <c r="Q249" s="284"/>
      <c r="R249" s="284"/>
      <c r="S249" s="284"/>
      <c r="T249" s="284"/>
      <c r="U249" s="284"/>
      <c r="V249" s="284"/>
      <c r="W249" s="284"/>
    </row>
    <row r="250" spans="1:23" s="68" customFormat="1">
      <c r="A250" s="69"/>
      <c r="F250" s="71"/>
      <c r="G250" s="284"/>
      <c r="H250" s="284"/>
      <c r="I250" s="284"/>
      <c r="J250" s="284"/>
      <c r="K250" s="284"/>
      <c r="L250" s="284"/>
      <c r="M250" s="284"/>
      <c r="N250" s="284"/>
      <c r="O250" s="284"/>
      <c r="P250" s="284"/>
      <c r="Q250" s="284"/>
      <c r="R250" s="284"/>
      <c r="S250" s="284"/>
      <c r="T250" s="284"/>
      <c r="U250" s="284"/>
      <c r="V250" s="284"/>
      <c r="W250" s="284"/>
    </row>
    <row r="251" spans="1:23" s="68" customFormat="1">
      <c r="A251" s="69"/>
      <c r="F251" s="71"/>
      <c r="G251" s="284"/>
      <c r="H251" s="284"/>
      <c r="I251" s="284"/>
      <c r="J251" s="284"/>
      <c r="K251" s="284"/>
      <c r="L251" s="284"/>
      <c r="M251" s="284"/>
      <c r="N251" s="284"/>
      <c r="O251" s="284"/>
      <c r="P251" s="284"/>
      <c r="Q251" s="284"/>
      <c r="R251" s="284"/>
      <c r="S251" s="284"/>
      <c r="T251" s="284"/>
      <c r="U251" s="284"/>
      <c r="V251" s="284"/>
      <c r="W251" s="284"/>
    </row>
    <row r="252" spans="1:23" s="68" customFormat="1">
      <c r="A252" s="69"/>
      <c r="F252" s="71"/>
      <c r="G252" s="284"/>
      <c r="H252" s="284"/>
      <c r="I252" s="284"/>
      <c r="J252" s="284"/>
      <c r="K252" s="284"/>
      <c r="L252" s="284"/>
      <c r="M252" s="284"/>
      <c r="N252" s="284"/>
      <c r="O252" s="284"/>
      <c r="P252" s="284"/>
      <c r="Q252" s="284"/>
      <c r="R252" s="284"/>
      <c r="S252" s="284"/>
      <c r="T252" s="284"/>
      <c r="U252" s="284"/>
      <c r="V252" s="284"/>
      <c r="W252" s="284"/>
    </row>
    <row r="253" spans="1:23" s="68" customFormat="1">
      <c r="A253" s="69"/>
      <c r="F253" s="71"/>
      <c r="G253" s="284"/>
      <c r="H253" s="284"/>
      <c r="I253" s="284"/>
      <c r="J253" s="284"/>
      <c r="K253" s="284"/>
      <c r="L253" s="284"/>
      <c r="M253" s="284"/>
      <c r="N253" s="284"/>
      <c r="O253" s="284"/>
      <c r="P253" s="284"/>
      <c r="Q253" s="284"/>
      <c r="R253" s="284"/>
      <c r="S253" s="284"/>
      <c r="T253" s="284"/>
      <c r="U253" s="284"/>
      <c r="V253" s="284"/>
      <c r="W253" s="284"/>
    </row>
    <row r="254" spans="1:23" s="68" customFormat="1">
      <c r="A254" s="69"/>
      <c r="F254" s="71"/>
      <c r="G254" s="284"/>
      <c r="H254" s="284"/>
      <c r="I254" s="284"/>
      <c r="J254" s="284"/>
      <c r="K254" s="284"/>
      <c r="L254" s="284"/>
      <c r="M254" s="284"/>
      <c r="N254" s="284"/>
      <c r="O254" s="284"/>
      <c r="P254" s="284"/>
      <c r="Q254" s="284"/>
      <c r="R254" s="284"/>
      <c r="S254" s="284"/>
      <c r="T254" s="284"/>
      <c r="U254" s="284"/>
      <c r="V254" s="284"/>
      <c r="W254" s="284"/>
    </row>
    <row r="255" spans="1:23" s="68" customFormat="1">
      <c r="A255" s="69"/>
      <c r="F255" s="71"/>
      <c r="G255" s="284"/>
      <c r="H255" s="284"/>
      <c r="I255" s="284"/>
      <c r="J255" s="284"/>
      <c r="K255" s="284"/>
      <c r="L255" s="284"/>
      <c r="M255" s="284"/>
      <c r="N255" s="284"/>
      <c r="O255" s="284"/>
      <c r="P255" s="284"/>
      <c r="Q255" s="284"/>
      <c r="R255" s="284"/>
      <c r="S255" s="284"/>
      <c r="T255" s="284"/>
      <c r="U255" s="284"/>
      <c r="V255" s="284"/>
      <c r="W255" s="284"/>
    </row>
    <row r="256" spans="1:23" s="68" customFormat="1">
      <c r="A256" s="69"/>
      <c r="F256" s="71"/>
      <c r="G256" s="284"/>
      <c r="H256" s="284"/>
      <c r="I256" s="284"/>
      <c r="J256" s="284"/>
      <c r="K256" s="284"/>
      <c r="L256" s="284"/>
      <c r="M256" s="284"/>
      <c r="N256" s="284"/>
      <c r="O256" s="284"/>
      <c r="P256" s="284"/>
      <c r="Q256" s="284"/>
      <c r="R256" s="284"/>
      <c r="S256" s="284"/>
      <c r="T256" s="284"/>
      <c r="U256" s="284"/>
      <c r="V256" s="284"/>
      <c r="W256" s="284"/>
    </row>
    <row r="257" spans="1:23" s="68" customFormat="1">
      <c r="A257" s="69"/>
      <c r="F257" s="71"/>
      <c r="G257" s="284"/>
      <c r="H257" s="284"/>
      <c r="I257" s="284"/>
      <c r="J257" s="284"/>
      <c r="K257" s="284"/>
      <c r="L257" s="284"/>
      <c r="M257" s="284"/>
      <c r="N257" s="284"/>
      <c r="O257" s="284"/>
      <c r="P257" s="284"/>
      <c r="Q257" s="284"/>
      <c r="R257" s="284"/>
      <c r="S257" s="284"/>
      <c r="T257" s="284"/>
      <c r="U257" s="284"/>
      <c r="V257" s="284"/>
      <c r="W257" s="284"/>
    </row>
    <row r="258" spans="1:23" s="68" customFormat="1">
      <c r="A258" s="69"/>
      <c r="F258" s="71"/>
      <c r="G258" s="284"/>
      <c r="H258" s="284"/>
      <c r="I258" s="284"/>
      <c r="J258" s="284"/>
      <c r="K258" s="284"/>
      <c r="L258" s="284"/>
      <c r="M258" s="284"/>
      <c r="N258" s="284"/>
      <c r="O258" s="284"/>
      <c r="P258" s="284"/>
      <c r="Q258" s="284"/>
      <c r="R258" s="284"/>
      <c r="S258" s="284"/>
      <c r="T258" s="284"/>
      <c r="U258" s="284"/>
      <c r="V258" s="284"/>
      <c r="W258" s="284"/>
    </row>
    <row r="259" spans="1:23" s="68" customFormat="1">
      <c r="A259" s="69"/>
      <c r="F259" s="71"/>
      <c r="G259" s="284"/>
      <c r="H259" s="284"/>
      <c r="I259" s="284"/>
      <c r="J259" s="284"/>
      <c r="K259" s="284"/>
      <c r="L259" s="284"/>
      <c r="M259" s="284"/>
      <c r="N259" s="284"/>
      <c r="O259" s="284"/>
      <c r="P259" s="284"/>
      <c r="Q259" s="284"/>
      <c r="R259" s="284"/>
      <c r="S259" s="284"/>
      <c r="T259" s="284"/>
      <c r="U259" s="284"/>
      <c r="V259" s="284"/>
      <c r="W259" s="284"/>
    </row>
    <row r="260" spans="1:23" s="68" customFormat="1">
      <c r="A260" s="69"/>
      <c r="F260" s="71"/>
      <c r="G260" s="284"/>
      <c r="H260" s="284"/>
      <c r="I260" s="284"/>
      <c r="J260" s="284"/>
      <c r="K260" s="284"/>
      <c r="L260" s="284"/>
      <c r="M260" s="284"/>
      <c r="N260" s="284"/>
      <c r="O260" s="284"/>
      <c r="P260" s="284"/>
      <c r="Q260" s="284"/>
      <c r="R260" s="284"/>
      <c r="S260" s="284"/>
      <c r="T260" s="284"/>
      <c r="U260" s="284"/>
      <c r="V260" s="284"/>
      <c r="W260" s="284"/>
    </row>
    <row r="261" spans="1:23" s="68" customFormat="1">
      <c r="A261" s="69"/>
      <c r="F261" s="71"/>
      <c r="G261" s="284"/>
      <c r="H261" s="284"/>
      <c r="I261" s="284"/>
      <c r="J261" s="284"/>
      <c r="K261" s="284"/>
      <c r="L261" s="284"/>
      <c r="M261" s="284"/>
      <c r="N261" s="284"/>
      <c r="O261" s="284"/>
      <c r="P261" s="284"/>
      <c r="Q261" s="284"/>
      <c r="R261" s="284"/>
      <c r="S261" s="284"/>
      <c r="T261" s="284"/>
      <c r="U261" s="284"/>
      <c r="V261" s="284"/>
      <c r="W261" s="284"/>
    </row>
    <row r="262" spans="1:23" s="68" customFormat="1">
      <c r="A262" s="69"/>
      <c r="F262" s="71"/>
      <c r="G262" s="284"/>
      <c r="H262" s="284"/>
      <c r="I262" s="284"/>
      <c r="J262" s="284"/>
      <c r="K262" s="284"/>
      <c r="L262" s="284"/>
      <c r="M262" s="284"/>
      <c r="N262" s="284"/>
      <c r="O262" s="284"/>
      <c r="P262" s="284"/>
      <c r="Q262" s="284"/>
      <c r="R262" s="284"/>
      <c r="S262" s="284"/>
      <c r="T262" s="284"/>
      <c r="U262" s="284"/>
      <c r="V262" s="284"/>
      <c r="W262" s="284"/>
    </row>
    <row r="263" spans="1:23" s="68" customFormat="1">
      <c r="A263" s="69"/>
      <c r="F263" s="71"/>
      <c r="G263" s="284"/>
      <c r="H263" s="284"/>
      <c r="I263" s="284"/>
      <c r="J263" s="284"/>
      <c r="K263" s="284"/>
      <c r="L263" s="284"/>
      <c r="M263" s="284"/>
      <c r="N263" s="284"/>
      <c r="O263" s="284"/>
      <c r="P263" s="284"/>
      <c r="Q263" s="284"/>
      <c r="R263" s="284"/>
      <c r="S263" s="284"/>
      <c r="T263" s="284"/>
      <c r="U263" s="284"/>
      <c r="V263" s="284"/>
      <c r="W263" s="284"/>
    </row>
    <row r="264" spans="1:23" s="68" customFormat="1">
      <c r="A264" s="69"/>
      <c r="F264" s="71"/>
      <c r="G264" s="284"/>
      <c r="H264" s="284"/>
      <c r="I264" s="284"/>
      <c r="J264" s="284"/>
      <c r="K264" s="284"/>
      <c r="L264" s="284"/>
      <c r="M264" s="284"/>
      <c r="N264" s="284"/>
      <c r="O264" s="284"/>
      <c r="P264" s="284"/>
      <c r="Q264" s="284"/>
      <c r="R264" s="284"/>
      <c r="S264" s="284"/>
      <c r="T264" s="284"/>
      <c r="U264" s="284"/>
      <c r="V264" s="284"/>
      <c r="W264" s="284"/>
    </row>
    <row r="265" spans="1:23" s="68" customFormat="1">
      <c r="A265" s="69"/>
      <c r="F265" s="71"/>
      <c r="G265" s="284"/>
      <c r="H265" s="284"/>
      <c r="I265" s="284"/>
      <c r="J265" s="284"/>
      <c r="K265" s="284"/>
      <c r="L265" s="284"/>
      <c r="M265" s="284"/>
      <c r="N265" s="284"/>
      <c r="O265" s="284"/>
      <c r="P265" s="284"/>
      <c r="Q265" s="284"/>
      <c r="R265" s="284"/>
      <c r="S265" s="284"/>
      <c r="T265" s="284"/>
      <c r="U265" s="284"/>
      <c r="V265" s="284"/>
      <c r="W265" s="284"/>
    </row>
    <row r="266" spans="1:23" s="68" customFormat="1">
      <c r="A266" s="69"/>
      <c r="F266" s="71"/>
      <c r="G266" s="284"/>
      <c r="H266" s="284"/>
      <c r="I266" s="284"/>
      <c r="J266" s="284"/>
      <c r="K266" s="284"/>
      <c r="L266" s="284"/>
      <c r="M266" s="284"/>
      <c r="N266" s="284"/>
      <c r="O266" s="284"/>
      <c r="P266" s="284"/>
      <c r="Q266" s="284"/>
      <c r="R266" s="284"/>
      <c r="S266" s="284"/>
      <c r="T266" s="284"/>
      <c r="U266" s="284"/>
      <c r="V266" s="284"/>
      <c r="W266" s="284"/>
    </row>
    <row r="267" spans="1:23" s="68" customFormat="1">
      <c r="A267" s="69"/>
      <c r="F267" s="71"/>
      <c r="G267" s="284"/>
      <c r="H267" s="284"/>
      <c r="I267" s="284"/>
      <c r="J267" s="284"/>
      <c r="K267" s="284"/>
      <c r="L267" s="284"/>
      <c r="M267" s="284"/>
      <c r="N267" s="284"/>
      <c r="O267" s="284"/>
      <c r="P267" s="284"/>
      <c r="Q267" s="284"/>
      <c r="R267" s="284"/>
      <c r="S267" s="284"/>
      <c r="T267" s="284"/>
      <c r="U267" s="284"/>
      <c r="V267" s="284"/>
      <c r="W267" s="284"/>
    </row>
    <row r="268" spans="1:23" s="68" customFormat="1">
      <c r="A268" s="69"/>
      <c r="F268" s="71"/>
      <c r="G268" s="284"/>
      <c r="H268" s="284"/>
      <c r="I268" s="284"/>
      <c r="J268" s="284"/>
      <c r="K268" s="284"/>
      <c r="L268" s="284"/>
      <c r="M268" s="284"/>
      <c r="N268" s="284"/>
      <c r="O268" s="284"/>
      <c r="P268" s="284"/>
      <c r="Q268" s="284"/>
      <c r="R268" s="284"/>
      <c r="S268" s="284"/>
      <c r="T268" s="284"/>
      <c r="U268" s="284"/>
      <c r="V268" s="284"/>
      <c r="W268" s="284"/>
    </row>
    <row r="269" spans="1:23" s="68" customFormat="1">
      <c r="A269" s="69"/>
      <c r="F269" s="71"/>
      <c r="G269" s="284"/>
      <c r="H269" s="284"/>
      <c r="I269" s="284"/>
      <c r="J269" s="284"/>
      <c r="K269" s="284"/>
      <c r="L269" s="284"/>
      <c r="M269" s="284"/>
      <c r="N269" s="284"/>
      <c r="O269" s="284"/>
      <c r="P269" s="284"/>
      <c r="Q269" s="284"/>
      <c r="R269" s="284"/>
      <c r="S269" s="284"/>
      <c r="T269" s="284"/>
      <c r="U269" s="284"/>
      <c r="V269" s="284"/>
      <c r="W269" s="284"/>
    </row>
    <row r="270" spans="1:23" s="68" customFormat="1">
      <c r="A270" s="69"/>
      <c r="F270" s="71"/>
      <c r="G270" s="284"/>
      <c r="H270" s="284"/>
      <c r="I270" s="284"/>
      <c r="J270" s="284"/>
      <c r="K270" s="284"/>
      <c r="L270" s="284"/>
      <c r="M270" s="284"/>
      <c r="N270" s="284"/>
      <c r="O270" s="284"/>
      <c r="P270" s="284"/>
      <c r="Q270" s="284"/>
      <c r="R270" s="284"/>
      <c r="S270" s="284"/>
      <c r="T270" s="284"/>
      <c r="U270" s="284"/>
      <c r="V270" s="284"/>
      <c r="W270" s="284"/>
    </row>
    <row r="271" spans="1:23" s="68" customFormat="1">
      <c r="A271" s="69"/>
      <c r="F271" s="71"/>
      <c r="G271" s="284"/>
      <c r="H271" s="284"/>
      <c r="I271" s="284"/>
      <c r="J271" s="284"/>
      <c r="K271" s="284"/>
      <c r="L271" s="284"/>
      <c r="M271" s="284"/>
      <c r="N271" s="284"/>
      <c r="O271" s="284"/>
      <c r="P271" s="284"/>
      <c r="Q271" s="284"/>
      <c r="R271" s="284"/>
      <c r="S271" s="284"/>
      <c r="T271" s="284"/>
      <c r="U271" s="284"/>
      <c r="V271" s="284"/>
      <c r="W271" s="284"/>
    </row>
    <row r="272" spans="1:23" s="68" customFormat="1">
      <c r="A272" s="69"/>
      <c r="F272" s="71"/>
      <c r="G272" s="284"/>
      <c r="H272" s="284"/>
      <c r="I272" s="284"/>
      <c r="J272" s="284"/>
      <c r="K272" s="284"/>
      <c r="L272" s="284"/>
      <c r="M272" s="284"/>
      <c r="N272" s="284"/>
      <c r="O272" s="284"/>
      <c r="P272" s="284"/>
      <c r="Q272" s="284"/>
      <c r="R272" s="284"/>
      <c r="S272" s="284"/>
      <c r="T272" s="284"/>
      <c r="U272" s="284"/>
      <c r="V272" s="284"/>
      <c r="W272" s="284"/>
    </row>
    <row r="273" spans="1:6">
      <c r="A273" s="69"/>
      <c r="B273" s="68"/>
      <c r="C273" s="68"/>
      <c r="D273" s="68"/>
      <c r="E273" s="68"/>
      <c r="F273" s="71"/>
    </row>
    <row r="274" spans="1:6">
      <c r="A274" s="69"/>
      <c r="B274" s="68"/>
      <c r="C274" s="68"/>
      <c r="D274" s="68"/>
      <c r="E274" s="68"/>
      <c r="F274" s="71"/>
    </row>
    <row r="275" spans="1:6">
      <c r="A275" s="69"/>
      <c r="B275" s="68"/>
      <c r="C275" s="68"/>
      <c r="D275" s="68"/>
      <c r="E275" s="68"/>
      <c r="F275" s="71"/>
    </row>
    <row r="276" spans="1:6">
      <c r="A276" s="69"/>
      <c r="B276" s="68"/>
      <c r="C276" s="68"/>
      <c r="D276" s="68"/>
      <c r="E276" s="68"/>
      <c r="F276" s="71"/>
    </row>
    <row r="277" spans="1:6">
      <c r="A277" s="69"/>
      <c r="B277" s="68"/>
      <c r="C277" s="68"/>
      <c r="D277" s="68"/>
      <c r="E277" s="68"/>
      <c r="F277" s="71"/>
    </row>
    <row r="278" spans="1:6">
      <c r="A278" s="69"/>
      <c r="B278" s="68"/>
      <c r="C278" s="68"/>
      <c r="D278" s="68"/>
      <c r="E278" s="68"/>
      <c r="F278" s="71"/>
    </row>
    <row r="279" spans="1:6">
      <c r="A279" s="69"/>
      <c r="B279" s="68"/>
      <c r="C279" s="68"/>
      <c r="D279" s="68"/>
      <c r="E279" s="68"/>
      <c r="F279" s="71"/>
    </row>
    <row r="280" spans="1:6">
      <c r="A280" s="69"/>
      <c r="B280" s="68"/>
      <c r="C280" s="68"/>
      <c r="D280" s="68"/>
      <c r="E280" s="68"/>
      <c r="F280" s="71"/>
    </row>
    <row r="281" spans="1:6">
      <c r="A281" s="69"/>
      <c r="B281" s="68"/>
      <c r="C281" s="68"/>
      <c r="D281" s="68"/>
      <c r="E281" s="68"/>
      <c r="F281" s="71"/>
    </row>
    <row r="282" spans="1:6">
      <c r="A282" s="69"/>
      <c r="B282" s="68"/>
      <c r="C282" s="68"/>
      <c r="D282" s="68"/>
      <c r="E282" s="68"/>
      <c r="F282" s="71"/>
    </row>
    <row r="283" spans="1:6">
      <c r="A283" s="69"/>
      <c r="B283" s="68"/>
      <c r="C283" s="68"/>
      <c r="D283" s="68"/>
      <c r="E283" s="68"/>
      <c r="F283" s="71"/>
    </row>
    <row r="284" spans="1:6">
      <c r="A284" s="69"/>
      <c r="B284" s="68"/>
      <c r="C284" s="68"/>
      <c r="D284" s="68"/>
      <c r="E284" s="68"/>
      <c r="F284" s="71"/>
    </row>
    <row r="285" spans="1:6">
      <c r="A285" s="69"/>
      <c r="B285" s="68"/>
      <c r="C285" s="68"/>
      <c r="D285" s="68"/>
      <c r="E285" s="68"/>
      <c r="F285" s="71"/>
    </row>
    <row r="286" spans="1:6">
      <c r="A286" s="69"/>
      <c r="B286" s="68"/>
      <c r="C286" s="68"/>
      <c r="D286" s="68"/>
      <c r="E286" s="68"/>
      <c r="F286" s="71"/>
    </row>
    <row r="287" spans="1:6">
      <c r="A287" s="69"/>
      <c r="B287" s="68"/>
      <c r="C287" s="68"/>
      <c r="D287" s="68"/>
      <c r="E287" s="68"/>
      <c r="F287" s="71"/>
    </row>
    <row r="288" spans="1:6">
      <c r="A288" s="69"/>
      <c r="B288" s="68"/>
      <c r="C288" s="68"/>
      <c r="D288" s="68"/>
      <c r="E288" s="68"/>
      <c r="F288" s="71"/>
    </row>
    <row r="289" spans="1:6">
      <c r="A289" s="69"/>
      <c r="B289" s="68"/>
      <c r="C289" s="68"/>
      <c r="D289" s="68"/>
      <c r="E289" s="68"/>
      <c r="F289" s="71"/>
    </row>
    <row r="290" spans="1:6">
      <c r="A290" s="69"/>
      <c r="B290" s="68"/>
      <c r="C290" s="68"/>
      <c r="D290" s="68"/>
      <c r="E290" s="68"/>
      <c r="F290" s="71"/>
    </row>
    <row r="291" spans="1:6">
      <c r="A291" s="69"/>
      <c r="B291" s="68"/>
      <c r="C291" s="68"/>
      <c r="D291" s="68"/>
      <c r="E291" s="68"/>
      <c r="F291" s="71"/>
    </row>
  </sheetData>
  <sheetProtection algorithmName="SHA-512" hashValue="WW+XXxpuSyRIGzE7f+e3Y41JhwGXWajPgkDMSOZEECiW3Led+MzHoZaU6uORu2eINQOqHIVzSXa6VX7+dD2wTA==" saltValue="YqJ8apUpnrunLJaVnkI3gg==" spinCount="100000" sheet="1" objects="1" scenarios="1"/>
  <mergeCells count="12">
    <mergeCell ref="A36:D37"/>
    <mergeCell ref="A31:D31"/>
    <mergeCell ref="A15:D15"/>
    <mergeCell ref="A14:F14"/>
    <mergeCell ref="A6:G6"/>
    <mergeCell ref="A7:G9"/>
    <mergeCell ref="A25:G25"/>
    <mergeCell ref="B19:D19"/>
    <mergeCell ref="B20:D20"/>
    <mergeCell ref="B16:D16"/>
    <mergeCell ref="B17:D17"/>
    <mergeCell ref="B18:D18"/>
  </mergeCells>
  <pageMargins left="0.7" right="0.7" top="0.75" bottom="0.75" header="0.3" footer="0.3"/>
  <pageSetup paperSize="9" orientation="portrait" r:id="rId1"/>
  <customProperties>
    <customPr name="_pios_id"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5076-75F7-440E-A58E-7275A7247E3D}">
  <sheetPr codeName="Sheet31">
    <tabColor rgb="FF00B0F0"/>
  </sheetPr>
  <dimension ref="A1:AJ188"/>
  <sheetViews>
    <sheetView zoomScale="80" zoomScaleNormal="80" workbookViewId="0">
      <selection activeCell="F25" sqref="F25"/>
    </sheetView>
  </sheetViews>
  <sheetFormatPr defaultColWidth="8.85546875" defaultRowHeight="15"/>
  <cols>
    <col min="1" max="1" width="52.85546875" customWidth="1"/>
    <col min="2" max="2" width="10.5703125" customWidth="1"/>
    <col min="3" max="3" width="11" customWidth="1"/>
    <col min="4" max="4" width="11.42578125" customWidth="1"/>
    <col min="15" max="36" width="8.85546875" style="157"/>
  </cols>
  <sheetData>
    <row r="1" spans="1:14" s="157" customFormat="1"/>
    <row r="2" spans="1:14" s="157" customFormat="1"/>
    <row r="3" spans="1:14" s="157" customFormat="1" ht="23.25">
      <c r="A3" s="533" t="s">
        <v>1667</v>
      </c>
    </row>
    <row r="4" spans="1:14" s="157" customFormat="1"/>
    <row r="5" spans="1:14" s="157" customFormat="1"/>
    <row r="6" spans="1:14" ht="35.25" customHeight="1">
      <c r="A6" s="1146" t="s">
        <v>1694</v>
      </c>
      <c r="B6" s="1146"/>
      <c r="C6" s="1146"/>
      <c r="D6" s="1146"/>
      <c r="E6" s="1146"/>
      <c r="F6" s="1146"/>
      <c r="G6" s="1146"/>
      <c r="H6" s="1146"/>
      <c r="I6" s="1146"/>
      <c r="J6" s="1146"/>
      <c r="K6" s="1146"/>
      <c r="L6" s="1146"/>
      <c r="M6" s="1146"/>
      <c r="N6" s="1146"/>
    </row>
    <row r="7" spans="1:14" ht="14.45" customHeight="1">
      <c r="A7" s="1114" t="s">
        <v>1695</v>
      </c>
      <c r="B7" s="971"/>
      <c r="C7" s="971"/>
      <c r="D7" s="971"/>
      <c r="E7" s="971"/>
      <c r="F7" s="971"/>
      <c r="G7" s="971"/>
      <c r="H7" s="971"/>
      <c r="I7" s="971"/>
      <c r="J7" s="971"/>
      <c r="K7" s="971"/>
      <c r="L7" s="971"/>
      <c r="M7" s="971"/>
      <c r="N7" s="971"/>
    </row>
    <row r="8" spans="1:14">
      <c r="A8" s="1114"/>
      <c r="B8" s="971"/>
      <c r="C8" s="971"/>
      <c r="D8" s="971"/>
      <c r="E8" s="971"/>
      <c r="F8" s="971"/>
      <c r="G8" s="971"/>
      <c r="H8" s="971"/>
      <c r="I8" s="971"/>
      <c r="J8" s="971"/>
      <c r="K8" s="971"/>
      <c r="L8" s="971"/>
      <c r="M8" s="971"/>
      <c r="N8" s="971"/>
    </row>
    <row r="9" spans="1:14">
      <c r="A9" s="1114"/>
      <c r="B9" s="971"/>
      <c r="C9" s="971"/>
      <c r="D9" s="971"/>
      <c r="E9" s="971"/>
      <c r="F9" s="971"/>
      <c r="G9" s="971"/>
      <c r="H9" s="971"/>
      <c r="I9" s="971"/>
      <c r="J9" s="971"/>
      <c r="K9" s="971"/>
      <c r="L9" s="971"/>
      <c r="M9" s="971"/>
      <c r="N9" s="971"/>
    </row>
    <row r="10" spans="1:14" s="157" customFormat="1"/>
    <row r="11" spans="1:14" s="157" customFormat="1"/>
    <row r="12" spans="1:14" s="157" customFormat="1"/>
    <row r="13" spans="1:14" s="157" customFormat="1" ht="18">
      <c r="A13" s="1147" t="s">
        <v>1696</v>
      </c>
      <c r="B13" s="1147"/>
      <c r="C13" s="1147"/>
      <c r="D13" s="1147"/>
      <c r="F13" s="157" t="s">
        <v>331</v>
      </c>
    </row>
    <row r="14" spans="1:14" s="157" customFormat="1">
      <c r="A14" s="137"/>
      <c r="B14" s="137"/>
      <c r="C14" s="137"/>
      <c r="D14" s="137"/>
    </row>
    <row r="15" spans="1:14" s="157" customFormat="1">
      <c r="A15" s="783" t="s">
        <v>14</v>
      </c>
      <c r="B15" s="783"/>
      <c r="C15" s="783"/>
      <c r="D15" s="783"/>
    </row>
    <row r="16" spans="1:14" s="157" customFormat="1">
      <c r="A16" s="557" t="s">
        <v>1697</v>
      </c>
      <c r="B16" s="557">
        <v>2021</v>
      </c>
      <c r="C16" s="557">
        <v>2022</v>
      </c>
      <c r="D16" s="557">
        <v>2023</v>
      </c>
    </row>
    <row r="17" spans="1:5" s="157" customFormat="1">
      <c r="A17" s="424" t="s">
        <v>1698</v>
      </c>
      <c r="B17" s="784">
        <v>248552</v>
      </c>
      <c r="C17" s="784">
        <v>447160</v>
      </c>
      <c r="D17" s="785">
        <v>307059</v>
      </c>
    </row>
    <row r="18" spans="1:5" s="157" customFormat="1">
      <c r="A18" s="424" t="s">
        <v>1699</v>
      </c>
      <c r="B18" s="784">
        <v>167829</v>
      </c>
      <c r="C18" s="784">
        <v>120109</v>
      </c>
      <c r="D18" s="785">
        <v>147593</v>
      </c>
    </row>
    <row r="19" spans="1:5" s="157" customFormat="1">
      <c r="A19" s="424" t="s">
        <v>1700</v>
      </c>
      <c r="B19" s="784">
        <v>1770365</v>
      </c>
      <c r="C19" s="784">
        <v>2148211</v>
      </c>
      <c r="D19" s="785">
        <v>2249236</v>
      </c>
    </row>
    <row r="20" spans="1:5" s="157" customFormat="1" ht="14.45" customHeight="1">
      <c r="A20" s="786" t="s">
        <v>1701</v>
      </c>
      <c r="B20" s="784">
        <v>1909094</v>
      </c>
      <c r="C20" s="784">
        <v>2452661</v>
      </c>
      <c r="D20" s="787">
        <v>2744209</v>
      </c>
      <c r="E20" s="157" t="s">
        <v>331</v>
      </c>
    </row>
    <row r="21" spans="1:5" s="157" customFormat="1">
      <c r="A21" s="424" t="s">
        <v>1702</v>
      </c>
      <c r="B21" s="784">
        <v>553000</v>
      </c>
      <c r="C21" s="784">
        <v>519915</v>
      </c>
      <c r="D21" s="785">
        <v>813500</v>
      </c>
    </row>
    <row r="22" spans="1:5" s="157" customFormat="1">
      <c r="A22" s="424" t="s">
        <v>1703</v>
      </c>
      <c r="B22" s="784">
        <v>306333</v>
      </c>
      <c r="C22" s="784">
        <v>321892</v>
      </c>
      <c r="D22" s="785">
        <v>365700</v>
      </c>
    </row>
    <row r="23" spans="1:5" s="157" customFormat="1">
      <c r="A23" s="424" t="s">
        <v>1704</v>
      </c>
      <c r="B23" s="784">
        <v>32912</v>
      </c>
      <c r="C23" s="784">
        <v>31244</v>
      </c>
      <c r="D23" s="785">
        <v>30815</v>
      </c>
    </row>
    <row r="24" spans="1:5" s="157" customFormat="1">
      <c r="A24" s="137"/>
      <c r="B24" s="137"/>
      <c r="C24" s="137"/>
      <c r="D24" s="137"/>
    </row>
    <row r="25" spans="1:5" s="157" customFormat="1">
      <c r="A25" s="783" t="s">
        <v>1705</v>
      </c>
      <c r="B25" s="783"/>
      <c r="C25" s="783"/>
      <c r="D25" s="783"/>
    </row>
    <row r="26" spans="1:5" s="157" customFormat="1">
      <c r="A26" s="557" t="s">
        <v>1697</v>
      </c>
      <c r="B26" s="557">
        <v>2021</v>
      </c>
      <c r="C26" s="557">
        <v>2022</v>
      </c>
      <c r="D26" s="557">
        <v>2023</v>
      </c>
    </row>
    <row r="27" spans="1:5" s="157" customFormat="1" ht="17.25">
      <c r="A27" s="424" t="s">
        <v>1706</v>
      </c>
      <c r="B27" s="784">
        <v>105394</v>
      </c>
      <c r="C27" s="784">
        <v>64179</v>
      </c>
      <c r="D27" s="785">
        <v>111133</v>
      </c>
    </row>
    <row r="28" spans="1:5" s="157" customFormat="1" ht="17.25">
      <c r="A28" s="424" t="s">
        <v>1707</v>
      </c>
      <c r="B28" s="784">
        <v>50510</v>
      </c>
      <c r="C28" s="784">
        <v>165526</v>
      </c>
      <c r="D28" s="785">
        <v>2862</v>
      </c>
    </row>
    <row r="29" spans="1:5" s="157" customFormat="1" ht="17.25">
      <c r="A29" s="424" t="s">
        <v>1708</v>
      </c>
      <c r="B29" s="784">
        <v>13916</v>
      </c>
      <c r="C29" s="784">
        <v>13988</v>
      </c>
      <c r="D29" s="785">
        <v>18450</v>
      </c>
    </row>
    <row r="30" spans="1:5" s="157" customFormat="1" ht="17.25">
      <c r="A30" s="424" t="s">
        <v>1709</v>
      </c>
      <c r="B30" s="784">
        <v>35017</v>
      </c>
      <c r="C30" s="784">
        <v>30030</v>
      </c>
      <c r="D30" s="785">
        <v>41065</v>
      </c>
    </row>
    <row r="31" spans="1:5" s="157" customFormat="1">
      <c r="A31" s="424" t="s">
        <v>1710</v>
      </c>
      <c r="B31" s="784">
        <v>42918</v>
      </c>
      <c r="C31" s="784">
        <v>50663</v>
      </c>
      <c r="D31" s="785">
        <v>54241</v>
      </c>
    </row>
    <row r="32" spans="1:5" s="157" customFormat="1" ht="17.25">
      <c r="A32" s="788" t="s">
        <v>1711</v>
      </c>
      <c r="B32" s="789">
        <v>247755</v>
      </c>
      <c r="C32" s="789">
        <v>324386</v>
      </c>
      <c r="D32" s="790">
        <v>227751</v>
      </c>
    </row>
    <row r="33" spans="1:14" s="157" customFormat="1">
      <c r="A33" s="137"/>
      <c r="B33" s="137"/>
      <c r="C33" s="137"/>
      <c r="D33" s="137"/>
    </row>
    <row r="34" spans="1:14" s="157" customFormat="1">
      <c r="A34" s="783" t="s">
        <v>1353</v>
      </c>
      <c r="B34" s="783"/>
      <c r="C34" s="783"/>
      <c r="D34" s="783"/>
    </row>
    <row r="35" spans="1:14" s="157" customFormat="1">
      <c r="A35" s="557" t="s">
        <v>1697</v>
      </c>
      <c r="B35" s="557">
        <v>2021</v>
      </c>
      <c r="C35" s="557">
        <v>2022</v>
      </c>
      <c r="D35" s="557">
        <v>2023</v>
      </c>
    </row>
    <row r="36" spans="1:14" s="157" customFormat="1" ht="17.25">
      <c r="A36" s="424" t="s">
        <v>1706</v>
      </c>
      <c r="B36" s="784">
        <v>26367</v>
      </c>
      <c r="C36" s="784">
        <v>22438</v>
      </c>
      <c r="D36" s="785">
        <v>17825</v>
      </c>
    </row>
    <row r="37" spans="1:14" s="157" customFormat="1" ht="17.25">
      <c r="A37" s="424" t="s">
        <v>1707</v>
      </c>
      <c r="B37" s="784">
        <v>32626</v>
      </c>
      <c r="C37" s="784">
        <v>53364</v>
      </c>
      <c r="D37" s="785">
        <v>23802</v>
      </c>
    </row>
    <row r="38" spans="1:14" s="157" customFormat="1" ht="17.25">
      <c r="A38" s="424" t="s">
        <v>1708</v>
      </c>
      <c r="B38" s="784">
        <v>3740</v>
      </c>
      <c r="C38" s="784">
        <v>3893</v>
      </c>
      <c r="D38" s="785">
        <v>5040</v>
      </c>
    </row>
    <row r="39" spans="1:14" s="157" customFormat="1" ht="17.25">
      <c r="A39" s="424" t="s">
        <v>1709</v>
      </c>
      <c r="B39" s="784">
        <v>10231</v>
      </c>
      <c r="C39" s="784">
        <v>19966</v>
      </c>
      <c r="D39" s="785">
        <v>47512</v>
      </c>
    </row>
    <row r="40" spans="1:14" s="157" customFormat="1">
      <c r="A40" s="424" t="s">
        <v>1710</v>
      </c>
      <c r="B40" s="784">
        <v>16446</v>
      </c>
      <c r="C40" s="784">
        <v>17270</v>
      </c>
      <c r="D40" s="785">
        <v>18244</v>
      </c>
    </row>
    <row r="41" spans="1:14" s="157" customFormat="1" ht="17.25">
      <c r="A41" s="788" t="s">
        <v>1711</v>
      </c>
      <c r="B41" s="789">
        <v>89410</v>
      </c>
      <c r="C41" s="789">
        <v>116931</v>
      </c>
      <c r="D41" s="790">
        <v>112423</v>
      </c>
    </row>
    <row r="42" spans="1:14" s="157" customFormat="1">
      <c r="A42" s="137"/>
      <c r="B42" s="137"/>
      <c r="C42" s="137"/>
      <c r="D42" s="137"/>
    </row>
    <row r="43" spans="1:14">
      <c r="A43" s="783" t="s">
        <v>1712</v>
      </c>
      <c r="B43" s="783"/>
      <c r="C43" s="783"/>
      <c r="D43" s="783"/>
      <c r="E43" s="157"/>
      <c r="F43" s="157"/>
      <c r="G43" s="157"/>
      <c r="H43" s="157"/>
      <c r="I43" s="157"/>
      <c r="J43" s="157"/>
      <c r="K43" s="157"/>
      <c r="L43" s="157"/>
      <c r="M43" s="157"/>
      <c r="N43" s="157"/>
    </row>
    <row r="44" spans="1:14">
      <c r="A44" s="557" t="s">
        <v>1697</v>
      </c>
      <c r="B44" s="557">
        <v>2021</v>
      </c>
      <c r="C44" s="557">
        <v>2022</v>
      </c>
      <c r="D44" s="557">
        <v>2023</v>
      </c>
      <c r="E44" s="157"/>
      <c r="F44" s="157"/>
      <c r="G44" s="157"/>
      <c r="H44" s="157"/>
      <c r="I44" s="157"/>
      <c r="J44" s="157"/>
      <c r="K44" s="157"/>
      <c r="L44" s="157"/>
      <c r="M44" s="157"/>
      <c r="N44" s="157"/>
    </row>
    <row r="45" spans="1:14" ht="17.25">
      <c r="A45" s="424" t="s">
        <v>1706</v>
      </c>
      <c r="B45" s="784">
        <v>36068</v>
      </c>
      <c r="C45" s="784">
        <v>33492</v>
      </c>
      <c r="D45" s="785">
        <v>18635</v>
      </c>
      <c r="E45" s="157"/>
      <c r="F45" s="157"/>
      <c r="G45" s="157"/>
      <c r="H45" s="157"/>
      <c r="I45" s="157"/>
      <c r="J45" s="157"/>
      <c r="K45" s="157"/>
      <c r="L45" s="157"/>
      <c r="M45" s="157"/>
      <c r="N45" s="157"/>
    </row>
    <row r="46" spans="1:14" ht="17.25">
      <c r="A46" s="424" t="s">
        <v>1707</v>
      </c>
      <c r="B46" s="425">
        <v>0</v>
      </c>
      <c r="C46" s="784">
        <v>46131</v>
      </c>
      <c r="D46" s="785">
        <v>44992</v>
      </c>
      <c r="E46" s="157"/>
      <c r="F46" s="157"/>
      <c r="G46" s="157"/>
      <c r="H46" s="157"/>
      <c r="I46" s="157"/>
      <c r="J46" s="157"/>
      <c r="K46" s="157"/>
      <c r="L46" s="157"/>
      <c r="M46" s="157"/>
      <c r="N46" s="157"/>
    </row>
    <row r="47" spans="1:14" ht="17.25">
      <c r="A47" s="424" t="s">
        <v>1708</v>
      </c>
      <c r="B47" s="425">
        <v>820</v>
      </c>
      <c r="C47" s="784">
        <v>1155</v>
      </c>
      <c r="D47" s="785">
        <v>2233</v>
      </c>
      <c r="E47" s="157"/>
      <c r="F47" s="157"/>
      <c r="G47" s="157"/>
      <c r="H47" s="157"/>
      <c r="I47" s="157"/>
      <c r="J47" s="157"/>
      <c r="K47" s="157"/>
      <c r="L47" s="157"/>
      <c r="M47" s="157"/>
      <c r="N47" s="157"/>
    </row>
    <row r="48" spans="1:14" ht="17.25">
      <c r="A48" s="424" t="s">
        <v>1709</v>
      </c>
      <c r="B48" s="425">
        <v>0</v>
      </c>
      <c r="C48" s="425">
        <v>0</v>
      </c>
      <c r="D48" s="791">
        <v>0</v>
      </c>
      <c r="E48" s="157"/>
      <c r="F48" s="157"/>
      <c r="G48" s="157"/>
      <c r="H48" s="157"/>
      <c r="I48" s="157"/>
      <c r="J48" s="157"/>
      <c r="K48" s="157"/>
      <c r="L48" s="157"/>
      <c r="M48" s="157"/>
      <c r="N48" s="157"/>
    </row>
    <row r="49" spans="1:14">
      <c r="A49" s="424" t="s">
        <v>1713</v>
      </c>
      <c r="B49" s="784">
        <v>42328</v>
      </c>
      <c r="C49" s="784">
        <v>45174</v>
      </c>
      <c r="D49" s="785">
        <v>48618</v>
      </c>
      <c r="E49" s="157"/>
      <c r="F49" s="157"/>
      <c r="G49" s="157"/>
      <c r="H49" s="157"/>
      <c r="I49" s="157"/>
      <c r="J49" s="157"/>
      <c r="K49" s="157"/>
      <c r="L49" s="157"/>
      <c r="M49" s="157"/>
      <c r="N49" s="157"/>
    </row>
    <row r="50" spans="1:14" ht="17.25">
      <c r="A50" s="788" t="s">
        <v>1711</v>
      </c>
      <c r="B50" s="789">
        <v>79216</v>
      </c>
      <c r="C50" s="789">
        <v>125952</v>
      </c>
      <c r="D50" s="790">
        <v>114478</v>
      </c>
      <c r="E50" s="157"/>
      <c r="F50" s="157"/>
      <c r="G50" s="157"/>
      <c r="H50" s="157"/>
      <c r="I50" s="157"/>
      <c r="J50" s="157"/>
      <c r="K50" s="157"/>
      <c r="L50" s="157"/>
      <c r="M50" s="157"/>
      <c r="N50" s="157"/>
    </row>
    <row r="51" spans="1:14">
      <c r="A51" s="137"/>
      <c r="B51" s="137"/>
      <c r="C51" s="137"/>
      <c r="D51" s="137"/>
      <c r="E51" s="157"/>
      <c r="F51" s="157"/>
      <c r="G51" s="157"/>
      <c r="H51" s="157"/>
      <c r="I51" s="157"/>
      <c r="J51" s="157"/>
      <c r="K51" s="157"/>
      <c r="L51" s="157"/>
      <c r="M51" s="157"/>
      <c r="N51" s="157"/>
    </row>
    <row r="52" spans="1:14" ht="14.45" customHeight="1">
      <c r="A52" s="1082" t="s">
        <v>2359</v>
      </c>
      <c r="B52" s="1082"/>
      <c r="C52" s="1082"/>
      <c r="D52" s="1082"/>
      <c r="E52" s="157"/>
      <c r="F52" s="157"/>
      <c r="G52" s="157"/>
      <c r="H52" s="157"/>
      <c r="I52" s="157"/>
      <c r="J52" s="157"/>
      <c r="K52" s="157"/>
      <c r="L52" s="157"/>
      <c r="M52" s="157"/>
      <c r="N52" s="157"/>
    </row>
    <row r="53" spans="1:14">
      <c r="A53" s="1082"/>
      <c r="B53" s="1082"/>
      <c r="C53" s="1082"/>
      <c r="D53" s="1082"/>
      <c r="E53" s="157"/>
      <c r="F53" s="157"/>
      <c r="G53" s="157"/>
      <c r="H53" s="157"/>
      <c r="I53" s="157"/>
      <c r="J53" s="157"/>
      <c r="K53" s="157"/>
      <c r="L53" s="157"/>
      <c r="M53" s="157"/>
      <c r="N53" s="157"/>
    </row>
    <row r="54" spans="1:14">
      <c r="A54" s="1082"/>
      <c r="B54" s="1082"/>
      <c r="C54" s="1082"/>
      <c r="D54" s="1082"/>
      <c r="E54" s="157"/>
      <c r="F54" s="157"/>
      <c r="G54" s="157"/>
      <c r="H54" s="157"/>
      <c r="I54" s="157"/>
      <c r="J54" s="157"/>
      <c r="K54" s="157"/>
      <c r="L54" s="157"/>
      <c r="M54" s="157"/>
      <c r="N54" s="157"/>
    </row>
    <row r="55" spans="1:14">
      <c r="A55" s="1082"/>
      <c r="B55" s="1082"/>
      <c r="C55" s="1082"/>
      <c r="D55" s="1082"/>
      <c r="E55" s="157"/>
      <c r="F55" s="157"/>
      <c r="G55" s="157"/>
      <c r="H55" s="157"/>
      <c r="I55" s="157"/>
      <c r="J55" s="157"/>
      <c r="K55" s="157"/>
      <c r="L55" s="157"/>
      <c r="M55" s="157"/>
      <c r="N55" s="157"/>
    </row>
    <row r="56" spans="1:14">
      <c r="A56" s="1082"/>
      <c r="B56" s="1082"/>
      <c r="C56" s="1082"/>
      <c r="D56" s="1082"/>
      <c r="E56" s="157"/>
      <c r="F56" s="157"/>
      <c r="G56" s="157"/>
      <c r="H56" s="157"/>
      <c r="I56" s="157"/>
      <c r="J56" s="157"/>
      <c r="K56" s="157"/>
      <c r="L56" s="157"/>
      <c r="M56" s="157"/>
      <c r="N56" s="157"/>
    </row>
    <row r="57" spans="1:14">
      <c r="A57" s="1082"/>
      <c r="B57" s="1082"/>
      <c r="C57" s="1082"/>
      <c r="D57" s="1082"/>
      <c r="E57" s="157"/>
      <c r="F57" s="157"/>
      <c r="G57" s="157"/>
      <c r="H57" s="157"/>
      <c r="I57" s="157"/>
      <c r="J57" s="157"/>
      <c r="K57" s="157"/>
      <c r="L57" s="157"/>
      <c r="M57" s="157"/>
      <c r="N57" s="157"/>
    </row>
    <row r="58" spans="1:14">
      <c r="A58" s="1082"/>
      <c r="B58" s="1082"/>
      <c r="C58" s="1082"/>
      <c r="D58" s="1082"/>
      <c r="E58" s="157"/>
      <c r="F58" s="157"/>
      <c r="G58" s="157"/>
      <c r="H58" s="157"/>
      <c r="I58" s="157"/>
      <c r="J58" s="157"/>
      <c r="K58" s="157"/>
      <c r="L58" s="157"/>
      <c r="M58" s="157"/>
      <c r="N58" s="157"/>
    </row>
    <row r="59" spans="1:14">
      <c r="A59" s="1082"/>
      <c r="B59" s="1082"/>
      <c r="C59" s="1082"/>
      <c r="D59" s="1082"/>
      <c r="E59" s="157"/>
      <c r="F59" s="157"/>
      <c r="G59" s="157"/>
      <c r="H59" s="157"/>
      <c r="I59" s="157"/>
      <c r="J59" s="157"/>
      <c r="K59" s="157"/>
      <c r="L59" s="157"/>
      <c r="M59" s="157"/>
      <c r="N59" s="157"/>
    </row>
    <row r="60" spans="1:14">
      <c r="A60" s="1082"/>
      <c r="B60" s="1082"/>
      <c r="C60" s="1082"/>
      <c r="D60" s="1082"/>
      <c r="E60" s="157"/>
      <c r="F60" s="157"/>
      <c r="G60" s="157"/>
      <c r="H60" s="157"/>
      <c r="I60" s="157"/>
      <c r="J60" s="157"/>
      <c r="K60" s="157"/>
      <c r="L60" s="157"/>
      <c r="M60" s="157"/>
      <c r="N60" s="157"/>
    </row>
    <row r="61" spans="1:14">
      <c r="A61" s="1082"/>
      <c r="B61" s="1082"/>
      <c r="C61" s="1082"/>
      <c r="D61" s="1082"/>
      <c r="E61" s="157"/>
      <c r="F61" s="157"/>
      <c r="G61" s="157"/>
      <c r="H61" s="157"/>
      <c r="I61" s="157"/>
      <c r="J61" s="157"/>
      <c r="K61" s="157"/>
      <c r="L61" s="157"/>
      <c r="M61" s="157"/>
      <c r="N61" s="157"/>
    </row>
    <row r="62" spans="1:14">
      <c r="A62" s="1082"/>
      <c r="B62" s="1082"/>
      <c r="C62" s="1082"/>
      <c r="D62" s="1082"/>
      <c r="E62" s="157"/>
      <c r="F62" s="157"/>
      <c r="G62" s="157"/>
      <c r="H62" s="157"/>
      <c r="I62" s="157"/>
      <c r="J62" s="157"/>
      <c r="K62" s="157"/>
      <c r="L62" s="157"/>
      <c r="M62" s="157"/>
      <c r="N62" s="157"/>
    </row>
    <row r="63" spans="1:14">
      <c r="A63" s="1082"/>
      <c r="B63" s="1082"/>
      <c r="C63" s="1082"/>
      <c r="D63" s="1082"/>
      <c r="E63" s="157"/>
      <c r="F63" s="157"/>
      <c r="G63" s="157"/>
      <c r="H63" s="157"/>
      <c r="I63" s="157"/>
      <c r="J63" s="157"/>
      <c r="K63" s="157"/>
      <c r="L63" s="157"/>
      <c r="M63" s="157"/>
      <c r="N63" s="157"/>
    </row>
    <row r="64" spans="1:14">
      <c r="A64" s="1082"/>
      <c r="B64" s="1082"/>
      <c r="C64" s="1082"/>
      <c r="D64" s="1082"/>
      <c r="E64" s="157"/>
      <c r="F64" s="157"/>
      <c r="G64" s="157"/>
      <c r="H64" s="157"/>
      <c r="I64" s="157"/>
      <c r="J64" s="157"/>
      <c r="K64" s="157"/>
      <c r="L64" s="157"/>
      <c r="M64" s="157"/>
      <c r="N64" s="157"/>
    </row>
    <row r="65" spans="1:14">
      <c r="A65" s="1082"/>
      <c r="B65" s="1082"/>
      <c r="C65" s="1082"/>
      <c r="D65" s="1082"/>
      <c r="E65" s="157"/>
      <c r="F65" s="157"/>
      <c r="G65" s="157"/>
      <c r="H65" s="157"/>
      <c r="I65" s="157"/>
      <c r="J65" s="157"/>
      <c r="K65" s="157"/>
      <c r="L65" s="157"/>
      <c r="M65" s="157"/>
      <c r="N65" s="157"/>
    </row>
    <row r="66" spans="1:14">
      <c r="A66" s="157"/>
      <c r="B66" s="157"/>
      <c r="C66" s="157"/>
      <c r="D66" s="157"/>
      <c r="E66" s="157"/>
      <c r="F66" s="157"/>
      <c r="G66" s="157"/>
      <c r="H66" s="157"/>
      <c r="I66" s="157"/>
      <c r="J66" s="157"/>
      <c r="K66" s="157"/>
      <c r="L66" s="157"/>
      <c r="M66" s="157"/>
      <c r="N66" s="157"/>
    </row>
    <row r="67" spans="1:14">
      <c r="A67" s="157"/>
      <c r="B67" s="157"/>
      <c r="C67" s="157"/>
      <c r="D67" s="157"/>
      <c r="E67" s="157"/>
      <c r="F67" s="157"/>
      <c r="G67" s="157"/>
      <c r="H67" s="157"/>
      <c r="I67" s="157"/>
      <c r="J67" s="157"/>
      <c r="K67" s="157"/>
      <c r="L67" s="157"/>
      <c r="M67" s="157"/>
      <c r="N67" s="157"/>
    </row>
    <row r="68" spans="1:14">
      <c r="A68" s="157"/>
      <c r="B68" s="157"/>
      <c r="C68" s="157"/>
      <c r="D68" s="157"/>
      <c r="E68" s="157"/>
      <c r="F68" s="157"/>
      <c r="G68" s="157"/>
      <c r="H68" s="157"/>
      <c r="I68" s="157"/>
      <c r="J68" s="157"/>
      <c r="K68" s="157"/>
      <c r="L68" s="157"/>
      <c r="M68" s="157"/>
      <c r="N68" s="157"/>
    </row>
    <row r="69" spans="1:14">
      <c r="A69" s="157"/>
      <c r="B69" s="157"/>
      <c r="C69" s="157"/>
      <c r="D69" s="157"/>
      <c r="E69" s="157"/>
      <c r="F69" s="157"/>
      <c r="G69" s="157"/>
      <c r="H69" s="157"/>
      <c r="I69" s="157"/>
      <c r="J69" s="157"/>
      <c r="K69" s="157"/>
      <c r="L69" s="157"/>
      <c r="M69" s="157"/>
      <c r="N69" s="157"/>
    </row>
    <row r="70" spans="1:14">
      <c r="A70" s="157"/>
      <c r="B70" s="157"/>
      <c r="C70" s="157"/>
      <c r="D70" s="157"/>
      <c r="E70" s="157"/>
      <c r="F70" s="157"/>
      <c r="G70" s="157"/>
      <c r="H70" s="157"/>
      <c r="I70" s="157"/>
      <c r="J70" s="157"/>
      <c r="K70" s="157"/>
      <c r="L70" s="157"/>
      <c r="M70" s="157"/>
      <c r="N70" s="157"/>
    </row>
    <row r="71" spans="1:14">
      <c r="A71" s="157"/>
      <c r="B71" s="157"/>
      <c r="C71" s="157"/>
      <c r="D71" s="157"/>
      <c r="E71" s="157"/>
      <c r="F71" s="157"/>
      <c r="G71" s="157"/>
      <c r="H71" s="157"/>
      <c r="I71" s="157"/>
      <c r="J71" s="157"/>
      <c r="K71" s="157"/>
      <c r="L71" s="157"/>
      <c r="M71" s="157"/>
      <c r="N71" s="157"/>
    </row>
    <row r="72" spans="1:14">
      <c r="A72" s="157"/>
      <c r="B72" s="157"/>
      <c r="C72" s="157"/>
      <c r="D72" s="157"/>
      <c r="E72" s="157"/>
      <c r="F72" s="157"/>
      <c r="G72" s="157"/>
      <c r="H72" s="157"/>
      <c r="I72" s="157"/>
      <c r="J72" s="157"/>
      <c r="K72" s="157"/>
      <c r="L72" s="157"/>
      <c r="M72" s="157"/>
      <c r="N72" s="157"/>
    </row>
    <row r="73" spans="1:14">
      <c r="A73" s="157"/>
      <c r="B73" s="157"/>
      <c r="C73" s="157"/>
      <c r="D73" s="157"/>
      <c r="E73" s="157"/>
      <c r="F73" s="157"/>
      <c r="G73" s="157"/>
      <c r="H73" s="157"/>
      <c r="I73" s="157"/>
      <c r="J73" s="157"/>
      <c r="K73" s="157"/>
      <c r="L73" s="157"/>
      <c r="M73" s="157"/>
      <c r="N73" s="157"/>
    </row>
    <row r="74" spans="1:14">
      <c r="A74" s="157"/>
      <c r="B74" s="157"/>
      <c r="C74" s="157"/>
      <c r="D74" s="157"/>
      <c r="E74" s="157"/>
      <c r="F74" s="157"/>
      <c r="G74" s="157"/>
      <c r="H74" s="157"/>
      <c r="I74" s="157"/>
      <c r="J74" s="157"/>
      <c r="K74" s="157"/>
      <c r="L74" s="157"/>
      <c r="M74" s="157"/>
      <c r="N74" s="157"/>
    </row>
    <row r="75" spans="1:14">
      <c r="A75" s="157"/>
      <c r="B75" s="157"/>
      <c r="C75" s="157"/>
      <c r="D75" s="157"/>
      <c r="E75" s="157"/>
      <c r="F75" s="157"/>
      <c r="G75" s="157"/>
      <c r="H75" s="157"/>
      <c r="I75" s="157"/>
      <c r="J75" s="157"/>
      <c r="K75" s="157"/>
      <c r="L75" s="157"/>
      <c r="M75" s="157"/>
      <c r="N75" s="157"/>
    </row>
    <row r="76" spans="1:14">
      <c r="A76" s="157"/>
      <c r="B76" s="157"/>
      <c r="C76" s="157"/>
      <c r="D76" s="157"/>
      <c r="E76" s="157"/>
      <c r="F76" s="157"/>
      <c r="G76" s="157"/>
      <c r="H76" s="157"/>
      <c r="I76" s="157"/>
      <c r="J76" s="157"/>
      <c r="K76" s="157"/>
      <c r="L76" s="157"/>
      <c r="M76" s="157"/>
      <c r="N76" s="157"/>
    </row>
    <row r="77" spans="1:14">
      <c r="A77" s="157"/>
      <c r="B77" s="157"/>
      <c r="C77" s="157"/>
      <c r="D77" s="157"/>
      <c r="E77" s="157"/>
      <c r="F77" s="157"/>
      <c r="G77" s="157"/>
      <c r="H77" s="157"/>
      <c r="I77" s="157"/>
      <c r="J77" s="157"/>
      <c r="K77" s="157"/>
      <c r="L77" s="157"/>
      <c r="M77" s="157"/>
      <c r="N77" s="157"/>
    </row>
    <row r="78" spans="1:14">
      <c r="A78" s="157"/>
      <c r="B78" s="157"/>
      <c r="C78" s="157"/>
      <c r="D78" s="157"/>
      <c r="E78" s="157"/>
      <c r="F78" s="157"/>
      <c r="G78" s="157"/>
      <c r="H78" s="157"/>
      <c r="I78" s="157"/>
      <c r="J78" s="157"/>
      <c r="K78" s="157"/>
      <c r="L78" s="157"/>
      <c r="M78" s="157"/>
      <c r="N78" s="157"/>
    </row>
    <row r="79" spans="1:14">
      <c r="A79" s="157"/>
      <c r="B79" s="157"/>
      <c r="C79" s="157"/>
      <c r="D79" s="157"/>
      <c r="E79" s="157"/>
      <c r="F79" s="157"/>
      <c r="G79" s="157"/>
      <c r="H79" s="157"/>
      <c r="I79" s="157"/>
      <c r="J79" s="157"/>
      <c r="K79" s="157"/>
      <c r="L79" s="157"/>
      <c r="M79" s="157"/>
      <c r="N79" s="157"/>
    </row>
    <row r="80" spans="1:14">
      <c r="A80" s="157"/>
      <c r="B80" s="157"/>
      <c r="C80" s="157"/>
      <c r="D80" s="157"/>
      <c r="E80" s="157"/>
      <c r="F80" s="157"/>
      <c r="G80" s="157"/>
      <c r="H80" s="157"/>
      <c r="I80" s="157"/>
      <c r="J80" s="157"/>
      <c r="K80" s="157"/>
      <c r="L80" s="157"/>
      <c r="M80" s="157"/>
      <c r="N80" s="157"/>
    </row>
    <row r="81" spans="1:14">
      <c r="A81" s="157"/>
      <c r="B81" s="157"/>
      <c r="C81" s="157"/>
      <c r="D81" s="157"/>
      <c r="E81" s="157"/>
      <c r="F81" s="157"/>
      <c r="G81" s="157"/>
      <c r="H81" s="157"/>
      <c r="I81" s="157"/>
      <c r="J81" s="157"/>
      <c r="K81" s="157"/>
      <c r="L81" s="157"/>
      <c r="M81" s="157"/>
      <c r="N81" s="157"/>
    </row>
    <row r="82" spans="1:14">
      <c r="A82" s="157"/>
      <c r="B82" s="157"/>
      <c r="C82" s="157"/>
      <c r="D82" s="157"/>
      <c r="E82" s="157"/>
      <c r="F82" s="157"/>
      <c r="G82" s="157"/>
      <c r="H82" s="157"/>
      <c r="I82" s="157"/>
      <c r="J82" s="157"/>
      <c r="K82" s="157"/>
      <c r="L82" s="157"/>
      <c r="M82" s="157"/>
      <c r="N82" s="157"/>
    </row>
    <row r="83" spans="1:14">
      <c r="A83" s="157"/>
      <c r="B83" s="157"/>
      <c r="C83" s="157"/>
      <c r="D83" s="157"/>
      <c r="E83" s="157"/>
      <c r="F83" s="157"/>
      <c r="G83" s="157"/>
      <c r="H83" s="157"/>
      <c r="I83" s="157"/>
      <c r="J83" s="157"/>
      <c r="K83" s="157"/>
      <c r="L83" s="157"/>
      <c r="M83" s="157"/>
      <c r="N83" s="157"/>
    </row>
    <row r="84" spans="1:14">
      <c r="A84" s="157"/>
      <c r="B84" s="157"/>
      <c r="C84" s="157"/>
      <c r="D84" s="157"/>
      <c r="E84" s="157"/>
      <c r="F84" s="157"/>
      <c r="G84" s="157"/>
      <c r="H84" s="157"/>
      <c r="I84" s="157"/>
      <c r="J84" s="157"/>
      <c r="K84" s="157"/>
      <c r="L84" s="157"/>
      <c r="M84" s="157"/>
      <c r="N84" s="157"/>
    </row>
    <row r="85" spans="1:14">
      <c r="A85" s="157"/>
      <c r="B85" s="157"/>
      <c r="C85" s="157"/>
      <c r="D85" s="157"/>
      <c r="E85" s="157"/>
      <c r="F85" s="157"/>
      <c r="G85" s="157"/>
      <c r="H85" s="157"/>
      <c r="I85" s="157"/>
      <c r="J85" s="157"/>
      <c r="K85" s="157"/>
      <c r="L85" s="157"/>
      <c r="M85" s="157"/>
      <c r="N85" s="157"/>
    </row>
    <row r="86" spans="1:14">
      <c r="A86" s="157"/>
      <c r="B86" s="157"/>
      <c r="C86" s="157"/>
      <c r="D86" s="157"/>
      <c r="E86" s="157"/>
      <c r="F86" s="157"/>
      <c r="G86" s="157"/>
      <c r="H86" s="157"/>
      <c r="I86" s="157"/>
      <c r="J86" s="157"/>
      <c r="K86" s="157"/>
      <c r="L86" s="157"/>
      <c r="M86" s="157"/>
      <c r="N86" s="157"/>
    </row>
    <row r="87" spans="1:14">
      <c r="A87" s="157"/>
      <c r="B87" s="157"/>
      <c r="C87" s="157"/>
      <c r="D87" s="157"/>
      <c r="E87" s="157"/>
      <c r="F87" s="157"/>
      <c r="G87" s="157"/>
      <c r="H87" s="157"/>
      <c r="I87" s="157"/>
      <c r="J87" s="157"/>
      <c r="K87" s="157"/>
      <c r="L87" s="157"/>
      <c r="M87" s="157"/>
      <c r="N87" s="157"/>
    </row>
    <row r="88" spans="1:14">
      <c r="A88" s="157"/>
      <c r="B88" s="157"/>
      <c r="C88" s="157"/>
      <c r="D88" s="157"/>
      <c r="E88" s="157"/>
      <c r="F88" s="157"/>
      <c r="G88" s="157"/>
      <c r="H88" s="157"/>
      <c r="I88" s="157"/>
      <c r="J88" s="157"/>
      <c r="K88" s="157"/>
      <c r="L88" s="157"/>
      <c r="M88" s="157"/>
      <c r="N88" s="157"/>
    </row>
    <row r="89" spans="1:14">
      <c r="A89" s="157"/>
      <c r="B89" s="157"/>
      <c r="C89" s="157"/>
      <c r="D89" s="157"/>
      <c r="E89" s="157"/>
      <c r="F89" s="157"/>
      <c r="G89" s="157"/>
      <c r="H89" s="157"/>
      <c r="I89" s="157"/>
      <c r="J89" s="157"/>
      <c r="K89" s="157"/>
      <c r="L89" s="157"/>
      <c r="M89" s="157"/>
      <c r="N89" s="157"/>
    </row>
    <row r="90" spans="1:14">
      <c r="A90" s="157"/>
      <c r="B90" s="157"/>
      <c r="C90" s="157"/>
      <c r="D90" s="157"/>
      <c r="E90" s="157"/>
      <c r="F90" s="157"/>
      <c r="G90" s="157"/>
      <c r="H90" s="157"/>
      <c r="I90" s="157"/>
      <c r="J90" s="157"/>
      <c r="K90" s="157"/>
      <c r="L90" s="157"/>
      <c r="M90" s="157"/>
      <c r="N90" s="157"/>
    </row>
    <row r="91" spans="1:14">
      <c r="A91" s="157"/>
      <c r="B91" s="157"/>
      <c r="C91" s="157"/>
      <c r="D91" s="157"/>
      <c r="E91" s="157"/>
      <c r="F91" s="157"/>
      <c r="G91" s="157"/>
      <c r="H91" s="157"/>
      <c r="I91" s="157"/>
      <c r="J91" s="157"/>
      <c r="K91" s="157"/>
      <c r="L91" s="157"/>
      <c r="M91" s="157"/>
      <c r="N91" s="157"/>
    </row>
    <row r="92" spans="1:14">
      <c r="A92" s="157"/>
      <c r="B92" s="157"/>
      <c r="C92" s="157"/>
      <c r="D92" s="157"/>
      <c r="E92" s="157"/>
      <c r="F92" s="157"/>
      <c r="G92" s="157"/>
      <c r="H92" s="157"/>
      <c r="I92" s="157"/>
      <c r="J92" s="157"/>
      <c r="K92" s="157"/>
      <c r="L92" s="157"/>
      <c r="M92" s="157"/>
      <c r="N92" s="157"/>
    </row>
    <row r="93" spans="1:14">
      <c r="A93" s="157"/>
      <c r="B93" s="157"/>
      <c r="C93" s="157"/>
      <c r="D93" s="157"/>
      <c r="E93" s="157"/>
      <c r="F93" s="157"/>
      <c r="G93" s="157"/>
      <c r="H93" s="157"/>
      <c r="I93" s="157"/>
      <c r="J93" s="157"/>
      <c r="K93" s="157"/>
      <c r="L93" s="157"/>
      <c r="M93" s="157"/>
      <c r="N93" s="157"/>
    </row>
    <row r="94" spans="1:14">
      <c r="A94" s="157"/>
      <c r="B94" s="157"/>
      <c r="C94" s="157"/>
      <c r="D94" s="157"/>
      <c r="E94" s="157"/>
      <c r="F94" s="157"/>
      <c r="G94" s="157"/>
      <c r="H94" s="157"/>
      <c r="I94" s="157"/>
      <c r="J94" s="157"/>
      <c r="K94" s="157"/>
      <c r="L94" s="157"/>
      <c r="M94" s="157"/>
      <c r="N94" s="157"/>
    </row>
    <row r="95" spans="1:14">
      <c r="A95" s="157"/>
      <c r="B95" s="157"/>
      <c r="C95" s="157"/>
      <c r="D95" s="157"/>
      <c r="E95" s="157"/>
      <c r="F95" s="157"/>
      <c r="G95" s="157"/>
      <c r="H95" s="157"/>
      <c r="I95" s="157"/>
      <c r="J95" s="157"/>
      <c r="K95" s="157"/>
      <c r="L95" s="157"/>
      <c r="M95" s="157"/>
      <c r="N95" s="157"/>
    </row>
    <row r="96" spans="1:14">
      <c r="A96" s="157"/>
      <c r="B96" s="157"/>
      <c r="C96" s="157"/>
      <c r="D96" s="157"/>
      <c r="E96" s="157"/>
      <c r="F96" s="157"/>
      <c r="G96" s="157"/>
      <c r="H96" s="157"/>
      <c r="I96" s="157"/>
      <c r="J96" s="157"/>
      <c r="K96" s="157"/>
      <c r="L96" s="157"/>
      <c r="M96" s="157"/>
      <c r="N96" s="157"/>
    </row>
    <row r="97" spans="1:14">
      <c r="A97" s="157"/>
      <c r="B97" s="157"/>
      <c r="C97" s="157"/>
      <c r="D97" s="157"/>
      <c r="E97" s="157"/>
      <c r="F97" s="157"/>
      <c r="G97" s="157"/>
      <c r="H97" s="157"/>
      <c r="I97" s="157"/>
      <c r="J97" s="157"/>
      <c r="K97" s="157"/>
      <c r="L97" s="157"/>
      <c r="M97" s="157"/>
      <c r="N97" s="157"/>
    </row>
    <row r="98" spans="1:14">
      <c r="A98" s="157"/>
      <c r="B98" s="157"/>
      <c r="C98" s="157"/>
      <c r="D98" s="157"/>
      <c r="E98" s="157"/>
      <c r="F98" s="157"/>
      <c r="G98" s="157"/>
      <c r="H98" s="157"/>
      <c r="I98" s="157"/>
      <c r="J98" s="157"/>
      <c r="K98" s="157"/>
      <c r="L98" s="157"/>
      <c r="M98" s="157"/>
      <c r="N98" s="157"/>
    </row>
    <row r="99" spans="1:14">
      <c r="A99" s="157"/>
      <c r="B99" s="157"/>
      <c r="C99" s="157"/>
      <c r="D99" s="157"/>
      <c r="E99" s="157"/>
      <c r="F99" s="157"/>
      <c r="G99" s="157"/>
      <c r="H99" s="157"/>
      <c r="I99" s="157"/>
      <c r="J99" s="157"/>
      <c r="K99" s="157"/>
      <c r="L99" s="157"/>
      <c r="M99" s="157"/>
      <c r="N99" s="157"/>
    </row>
    <row r="100" spans="1:14">
      <c r="A100" s="157"/>
      <c r="B100" s="157"/>
      <c r="C100" s="157"/>
      <c r="D100" s="157"/>
      <c r="E100" s="157"/>
      <c r="F100" s="157"/>
      <c r="G100" s="157"/>
      <c r="H100" s="157"/>
      <c r="I100" s="157"/>
      <c r="J100" s="157"/>
      <c r="K100" s="157"/>
      <c r="L100" s="157"/>
      <c r="M100" s="157"/>
      <c r="N100" s="157"/>
    </row>
    <row r="101" spans="1:14">
      <c r="A101" s="157"/>
      <c r="B101" s="157"/>
      <c r="C101" s="157"/>
      <c r="D101" s="157"/>
      <c r="E101" s="157"/>
      <c r="F101" s="157"/>
      <c r="G101" s="157"/>
      <c r="H101" s="157"/>
      <c r="I101" s="157"/>
      <c r="J101" s="157"/>
      <c r="K101" s="157"/>
      <c r="L101" s="157"/>
      <c r="M101" s="157"/>
      <c r="N101" s="157"/>
    </row>
    <row r="102" spans="1:14">
      <c r="A102" s="157"/>
      <c r="B102" s="157"/>
      <c r="C102" s="157"/>
      <c r="D102" s="157"/>
      <c r="E102" s="157"/>
      <c r="F102" s="157"/>
      <c r="G102" s="157"/>
      <c r="H102" s="157"/>
      <c r="I102" s="157"/>
      <c r="J102" s="157"/>
      <c r="K102" s="157"/>
      <c r="L102" s="157"/>
      <c r="M102" s="157"/>
      <c r="N102" s="157"/>
    </row>
    <row r="103" spans="1:14">
      <c r="A103" s="157"/>
      <c r="B103" s="157"/>
      <c r="C103" s="157"/>
      <c r="D103" s="157"/>
      <c r="E103" s="157"/>
      <c r="F103" s="157"/>
      <c r="G103" s="157"/>
      <c r="H103" s="157"/>
      <c r="I103" s="157"/>
      <c r="J103" s="157"/>
      <c r="K103" s="157"/>
      <c r="L103" s="157"/>
      <c r="M103" s="157"/>
      <c r="N103" s="157"/>
    </row>
    <row r="104" spans="1:14">
      <c r="A104" s="157"/>
      <c r="B104" s="157"/>
      <c r="C104" s="157"/>
      <c r="D104" s="157"/>
      <c r="E104" s="157"/>
      <c r="F104" s="157"/>
      <c r="G104" s="157"/>
      <c r="H104" s="157"/>
      <c r="I104" s="157"/>
      <c r="J104" s="157"/>
      <c r="K104" s="157"/>
      <c r="L104" s="157"/>
      <c r="M104" s="157"/>
      <c r="N104" s="157"/>
    </row>
    <row r="105" spans="1:14">
      <c r="A105" s="157"/>
      <c r="B105" s="157"/>
      <c r="C105" s="157"/>
      <c r="D105" s="157"/>
      <c r="E105" s="157"/>
      <c r="F105" s="157"/>
      <c r="G105" s="157"/>
      <c r="H105" s="157"/>
      <c r="I105" s="157"/>
      <c r="J105" s="157"/>
      <c r="K105" s="157"/>
      <c r="L105" s="157"/>
      <c r="M105" s="157"/>
      <c r="N105" s="157"/>
    </row>
    <row r="106" spans="1:14">
      <c r="A106" s="157"/>
      <c r="B106" s="157"/>
      <c r="C106" s="157"/>
      <c r="D106" s="157"/>
      <c r="E106" s="157"/>
      <c r="F106" s="157"/>
      <c r="G106" s="157"/>
      <c r="H106" s="157"/>
      <c r="I106" s="157"/>
      <c r="J106" s="157"/>
      <c r="K106" s="157"/>
      <c r="L106" s="157"/>
      <c r="M106" s="157"/>
      <c r="N106" s="157"/>
    </row>
    <row r="107" spans="1:14">
      <c r="A107" s="157"/>
      <c r="B107" s="157"/>
      <c r="C107" s="157"/>
      <c r="D107" s="157"/>
      <c r="E107" s="157"/>
      <c r="F107" s="157"/>
      <c r="G107" s="157"/>
      <c r="H107" s="157"/>
      <c r="I107" s="157"/>
      <c r="J107" s="157"/>
      <c r="K107" s="157"/>
      <c r="L107" s="157"/>
      <c r="M107" s="157"/>
      <c r="N107" s="157"/>
    </row>
    <row r="108" spans="1:14">
      <c r="A108" s="157"/>
      <c r="B108" s="157"/>
      <c r="C108" s="157"/>
      <c r="D108" s="157"/>
      <c r="E108" s="157"/>
      <c r="F108" s="157"/>
      <c r="G108" s="157"/>
      <c r="H108" s="157"/>
      <c r="I108" s="157"/>
      <c r="J108" s="157"/>
      <c r="K108" s="157"/>
      <c r="L108" s="157"/>
      <c r="M108" s="157"/>
      <c r="N108" s="157"/>
    </row>
    <row r="109" spans="1:14">
      <c r="A109" s="157"/>
      <c r="B109" s="157"/>
      <c r="C109" s="157"/>
      <c r="D109" s="157"/>
      <c r="E109" s="157"/>
      <c r="F109" s="157"/>
      <c r="G109" s="157"/>
      <c r="H109" s="157"/>
      <c r="I109" s="157"/>
      <c r="J109" s="157"/>
      <c r="K109" s="157"/>
      <c r="L109" s="157"/>
      <c r="M109" s="157"/>
      <c r="N109" s="157"/>
    </row>
    <row r="110" spans="1:14">
      <c r="A110" s="157"/>
      <c r="B110" s="157"/>
      <c r="C110" s="157"/>
      <c r="D110" s="157"/>
      <c r="E110" s="157"/>
      <c r="F110" s="157"/>
      <c r="G110" s="157"/>
      <c r="H110" s="157"/>
      <c r="I110" s="157"/>
      <c r="J110" s="157"/>
      <c r="K110" s="157"/>
      <c r="L110" s="157"/>
      <c r="M110" s="157"/>
      <c r="N110" s="157"/>
    </row>
    <row r="111" spans="1:14">
      <c r="A111" s="157"/>
      <c r="B111" s="157"/>
      <c r="C111" s="157"/>
      <c r="D111" s="157"/>
      <c r="E111" s="157"/>
      <c r="F111" s="157"/>
      <c r="G111" s="157"/>
      <c r="H111" s="157"/>
      <c r="I111" s="157"/>
      <c r="J111" s="157"/>
      <c r="K111" s="157"/>
      <c r="L111" s="157"/>
      <c r="M111" s="157"/>
      <c r="N111" s="157"/>
    </row>
    <row r="112" spans="1:14">
      <c r="A112" s="157"/>
      <c r="B112" s="157"/>
      <c r="C112" s="157"/>
      <c r="D112" s="157"/>
      <c r="E112" s="157"/>
      <c r="F112" s="157"/>
      <c r="G112" s="157"/>
      <c r="H112" s="157"/>
      <c r="I112" s="157"/>
      <c r="J112" s="157"/>
      <c r="K112" s="157"/>
      <c r="L112" s="157"/>
      <c r="M112" s="157"/>
      <c r="N112" s="157"/>
    </row>
    <row r="113" spans="1:14">
      <c r="A113" s="157"/>
      <c r="B113" s="157"/>
      <c r="C113" s="157"/>
      <c r="D113" s="157"/>
      <c r="E113" s="157"/>
      <c r="F113" s="157"/>
      <c r="G113" s="157"/>
      <c r="H113" s="157"/>
      <c r="I113" s="157"/>
      <c r="J113" s="157"/>
      <c r="K113" s="157"/>
      <c r="L113" s="157"/>
      <c r="M113" s="157"/>
      <c r="N113" s="157"/>
    </row>
    <row r="114" spans="1:14">
      <c r="A114" s="157"/>
      <c r="B114" s="157"/>
      <c r="C114" s="157"/>
      <c r="D114" s="157"/>
      <c r="E114" s="157"/>
      <c r="F114" s="157"/>
      <c r="G114" s="157"/>
      <c r="H114" s="157"/>
      <c r="I114" s="157"/>
      <c r="J114" s="157"/>
      <c r="K114" s="157"/>
      <c r="L114" s="157"/>
      <c r="M114" s="157"/>
      <c r="N114" s="157"/>
    </row>
    <row r="115" spans="1:14">
      <c r="A115" s="157"/>
      <c r="B115" s="157"/>
      <c r="C115" s="157"/>
      <c r="D115" s="157"/>
      <c r="E115" s="157"/>
      <c r="F115" s="157"/>
      <c r="G115" s="157"/>
      <c r="H115" s="157"/>
      <c r="I115" s="157"/>
      <c r="J115" s="157"/>
      <c r="K115" s="157"/>
      <c r="L115" s="157"/>
      <c r="M115" s="157"/>
      <c r="N115" s="157"/>
    </row>
    <row r="116" spans="1:14">
      <c r="A116" s="157"/>
      <c r="B116" s="157"/>
      <c r="C116" s="157"/>
      <c r="D116" s="157"/>
      <c r="E116" s="157"/>
      <c r="F116" s="157"/>
      <c r="G116" s="157"/>
      <c r="H116" s="157"/>
      <c r="I116" s="157"/>
      <c r="J116" s="157"/>
      <c r="K116" s="157"/>
      <c r="L116" s="157"/>
      <c r="M116" s="157"/>
      <c r="N116" s="157"/>
    </row>
    <row r="117" spans="1:14">
      <c r="A117" s="157"/>
      <c r="B117" s="157"/>
      <c r="C117" s="157"/>
      <c r="D117" s="157"/>
      <c r="E117" s="157"/>
      <c r="F117" s="157"/>
      <c r="G117" s="157"/>
      <c r="H117" s="157"/>
      <c r="I117" s="157"/>
      <c r="J117" s="157"/>
      <c r="K117" s="157"/>
      <c r="L117" s="157"/>
      <c r="M117" s="157"/>
      <c r="N117" s="157"/>
    </row>
    <row r="118" spans="1:14">
      <c r="A118" s="157"/>
      <c r="B118" s="157"/>
      <c r="C118" s="157"/>
      <c r="D118" s="157"/>
      <c r="E118" s="157"/>
      <c r="F118" s="157"/>
      <c r="G118" s="157"/>
      <c r="H118" s="157"/>
      <c r="I118" s="157"/>
      <c r="J118" s="157"/>
      <c r="K118" s="157"/>
      <c r="L118" s="157"/>
      <c r="M118" s="157"/>
      <c r="N118" s="157"/>
    </row>
    <row r="119" spans="1:14">
      <c r="A119" s="157"/>
      <c r="B119" s="157"/>
      <c r="C119" s="157"/>
      <c r="D119" s="157"/>
      <c r="E119" s="157"/>
      <c r="F119" s="157"/>
      <c r="G119" s="157"/>
      <c r="H119" s="157"/>
      <c r="I119" s="157"/>
      <c r="J119" s="157"/>
      <c r="K119" s="157"/>
      <c r="L119" s="157"/>
      <c r="M119" s="157"/>
      <c r="N119" s="157"/>
    </row>
    <row r="120" spans="1:14">
      <c r="A120" s="157"/>
      <c r="B120" s="157"/>
      <c r="C120" s="157"/>
      <c r="D120" s="157"/>
      <c r="E120" s="157"/>
      <c r="F120" s="157"/>
      <c r="G120" s="157"/>
      <c r="H120" s="157"/>
      <c r="I120" s="157"/>
      <c r="J120" s="157"/>
      <c r="K120" s="157"/>
      <c r="L120" s="157"/>
      <c r="M120" s="157"/>
      <c r="N120" s="157"/>
    </row>
    <row r="121" spans="1:14">
      <c r="A121" s="157"/>
      <c r="B121" s="157"/>
      <c r="C121" s="157"/>
      <c r="D121" s="157"/>
      <c r="E121" s="157"/>
      <c r="F121" s="157"/>
      <c r="G121" s="157"/>
      <c r="H121" s="157"/>
      <c r="I121" s="157"/>
      <c r="J121" s="157"/>
      <c r="K121" s="157"/>
      <c r="L121" s="157"/>
      <c r="M121" s="157"/>
      <c r="N121" s="157"/>
    </row>
    <row r="122" spans="1:14">
      <c r="A122" s="157"/>
      <c r="B122" s="157"/>
      <c r="C122" s="157"/>
      <c r="D122" s="157"/>
      <c r="E122" s="157"/>
      <c r="F122" s="157"/>
      <c r="G122" s="157"/>
      <c r="H122" s="157"/>
      <c r="I122" s="157"/>
      <c r="J122" s="157"/>
      <c r="K122" s="157"/>
      <c r="L122" s="157"/>
      <c r="M122" s="157"/>
      <c r="N122" s="157"/>
    </row>
    <row r="123" spans="1:14">
      <c r="A123" s="157"/>
      <c r="B123" s="157"/>
      <c r="C123" s="157"/>
      <c r="D123" s="157"/>
      <c r="E123" s="157"/>
      <c r="F123" s="157"/>
      <c r="G123" s="157"/>
      <c r="H123" s="157"/>
      <c r="I123" s="157"/>
      <c r="J123" s="157"/>
      <c r="K123" s="157"/>
      <c r="L123" s="157"/>
      <c r="M123" s="157"/>
      <c r="N123" s="157"/>
    </row>
    <row r="124" spans="1:14">
      <c r="A124" s="157"/>
      <c r="B124" s="157"/>
      <c r="C124" s="157"/>
      <c r="D124" s="157"/>
      <c r="E124" s="157"/>
      <c r="F124" s="157"/>
      <c r="G124" s="157"/>
      <c r="H124" s="157"/>
      <c r="I124" s="157"/>
      <c r="J124" s="157"/>
      <c r="K124" s="157"/>
      <c r="L124" s="157"/>
      <c r="M124" s="157"/>
      <c r="N124" s="157"/>
    </row>
    <row r="125" spans="1:14">
      <c r="A125" s="157"/>
      <c r="B125" s="157"/>
      <c r="C125" s="157"/>
      <c r="D125" s="157"/>
      <c r="E125" s="157"/>
      <c r="F125" s="157"/>
      <c r="G125" s="157"/>
      <c r="H125" s="157"/>
      <c r="I125" s="157"/>
      <c r="J125" s="157"/>
      <c r="K125" s="157"/>
      <c r="L125" s="157"/>
      <c r="M125" s="157"/>
      <c r="N125" s="157"/>
    </row>
    <row r="126" spans="1:14">
      <c r="A126" s="157"/>
      <c r="B126" s="157"/>
      <c r="C126" s="157"/>
      <c r="D126" s="157"/>
      <c r="E126" s="157"/>
      <c r="F126" s="157"/>
      <c r="G126" s="157"/>
      <c r="H126" s="157"/>
      <c r="I126" s="157"/>
      <c r="J126" s="157"/>
      <c r="K126" s="157"/>
      <c r="L126" s="157"/>
      <c r="M126" s="157"/>
      <c r="N126" s="157"/>
    </row>
    <row r="127" spans="1:14">
      <c r="A127" s="157"/>
      <c r="B127" s="157"/>
      <c r="C127" s="157"/>
      <c r="D127" s="157"/>
      <c r="E127" s="157"/>
      <c r="F127" s="157"/>
      <c r="G127" s="157"/>
      <c r="H127" s="157"/>
      <c r="I127" s="157"/>
      <c r="J127" s="157"/>
      <c r="K127" s="157"/>
      <c r="L127" s="157"/>
      <c r="M127" s="157"/>
      <c r="N127" s="157"/>
    </row>
    <row r="128" spans="1:14">
      <c r="A128" s="157"/>
      <c r="B128" s="157"/>
      <c r="C128" s="157"/>
      <c r="D128" s="157"/>
      <c r="E128" s="157"/>
      <c r="F128" s="157"/>
      <c r="G128" s="157"/>
      <c r="H128" s="157"/>
      <c r="I128" s="157"/>
      <c r="J128" s="157"/>
      <c r="K128" s="157"/>
      <c r="L128" s="157"/>
      <c r="M128" s="157"/>
      <c r="N128" s="157"/>
    </row>
    <row r="129" spans="1:14">
      <c r="A129" s="157"/>
      <c r="B129" s="157"/>
      <c r="C129" s="157"/>
      <c r="D129" s="157"/>
      <c r="E129" s="157"/>
      <c r="F129" s="157"/>
      <c r="G129" s="157"/>
      <c r="H129" s="157"/>
      <c r="I129" s="157"/>
      <c r="J129" s="157"/>
      <c r="K129" s="157"/>
      <c r="L129" s="157"/>
      <c r="M129" s="157"/>
      <c r="N129" s="157"/>
    </row>
    <row r="130" spans="1:14">
      <c r="A130" s="157"/>
      <c r="B130" s="157"/>
      <c r="C130" s="157"/>
      <c r="D130" s="157"/>
      <c r="E130" s="157"/>
      <c r="F130" s="157"/>
      <c r="G130" s="157"/>
      <c r="H130" s="157"/>
      <c r="I130" s="157"/>
      <c r="J130" s="157"/>
      <c r="K130" s="157"/>
      <c r="L130" s="157"/>
      <c r="M130" s="157"/>
      <c r="N130" s="157"/>
    </row>
    <row r="131" spans="1:14">
      <c r="A131" s="157"/>
      <c r="B131" s="157"/>
      <c r="C131" s="157"/>
      <c r="D131" s="157"/>
      <c r="E131" s="157"/>
      <c r="F131" s="157"/>
      <c r="G131" s="157"/>
      <c r="H131" s="157"/>
      <c r="I131" s="157"/>
      <c r="J131" s="157"/>
      <c r="K131" s="157"/>
      <c r="L131" s="157"/>
      <c r="M131" s="157"/>
      <c r="N131" s="157"/>
    </row>
    <row r="132" spans="1:14">
      <c r="A132" s="157"/>
      <c r="B132" s="157"/>
      <c r="C132" s="157"/>
      <c r="D132" s="157"/>
      <c r="E132" s="157"/>
      <c r="F132" s="157"/>
      <c r="G132" s="157"/>
      <c r="H132" s="157"/>
      <c r="I132" s="157"/>
      <c r="J132" s="157"/>
      <c r="K132" s="157"/>
      <c r="L132" s="157"/>
      <c r="M132" s="157"/>
      <c r="N132" s="157"/>
    </row>
    <row r="133" spans="1:14">
      <c r="A133" s="157"/>
      <c r="B133" s="157"/>
      <c r="C133" s="157"/>
      <c r="D133" s="157"/>
      <c r="E133" s="157"/>
      <c r="F133" s="157"/>
      <c r="G133" s="157"/>
      <c r="H133" s="157"/>
      <c r="I133" s="157"/>
      <c r="J133" s="157"/>
      <c r="K133" s="157"/>
      <c r="L133" s="157"/>
      <c r="M133" s="157"/>
      <c r="N133" s="157"/>
    </row>
    <row r="134" spans="1:14">
      <c r="A134" s="157"/>
      <c r="B134" s="157"/>
      <c r="C134" s="157"/>
      <c r="D134" s="157"/>
      <c r="E134" s="157"/>
      <c r="F134" s="157"/>
      <c r="G134" s="157"/>
      <c r="H134" s="157"/>
      <c r="I134" s="157"/>
      <c r="J134" s="157"/>
      <c r="K134" s="157"/>
      <c r="L134" s="157"/>
      <c r="M134" s="157"/>
      <c r="N134" s="157"/>
    </row>
    <row r="135" spans="1:14">
      <c r="A135" s="157"/>
      <c r="B135" s="157"/>
      <c r="C135" s="157"/>
      <c r="D135" s="157"/>
      <c r="E135" s="157"/>
      <c r="F135" s="157"/>
      <c r="G135" s="157"/>
      <c r="H135" s="157"/>
      <c r="I135" s="157"/>
      <c r="J135" s="157"/>
      <c r="K135" s="157"/>
      <c r="L135" s="157"/>
      <c r="M135" s="157"/>
      <c r="N135" s="157"/>
    </row>
    <row r="136" spans="1:14">
      <c r="A136" s="157"/>
      <c r="B136" s="157"/>
      <c r="C136" s="157"/>
      <c r="D136" s="157"/>
      <c r="E136" s="157"/>
      <c r="F136" s="157"/>
      <c r="G136" s="157"/>
      <c r="H136" s="157"/>
      <c r="I136" s="157"/>
      <c r="J136" s="157"/>
      <c r="K136" s="157"/>
      <c r="L136" s="157"/>
      <c r="M136" s="157"/>
      <c r="N136" s="157"/>
    </row>
    <row r="137" spans="1:14">
      <c r="A137" s="157"/>
      <c r="B137" s="157"/>
      <c r="C137" s="157"/>
      <c r="D137" s="157"/>
      <c r="E137" s="157"/>
      <c r="F137" s="157"/>
      <c r="G137" s="157"/>
      <c r="H137" s="157"/>
      <c r="I137" s="157"/>
      <c r="J137" s="157"/>
      <c r="K137" s="157"/>
      <c r="L137" s="157"/>
      <c r="M137" s="157"/>
      <c r="N137" s="157"/>
    </row>
    <row r="138" spans="1:14">
      <c r="A138" s="157"/>
      <c r="B138" s="157"/>
      <c r="C138" s="157"/>
      <c r="D138" s="157"/>
      <c r="E138" s="157"/>
      <c r="F138" s="157"/>
      <c r="G138" s="157"/>
      <c r="H138" s="157"/>
      <c r="I138" s="157"/>
      <c r="J138" s="157"/>
      <c r="K138" s="157"/>
      <c r="L138" s="157"/>
      <c r="M138" s="157"/>
      <c r="N138" s="157"/>
    </row>
    <row r="139" spans="1:14">
      <c r="A139" s="157"/>
      <c r="B139" s="157"/>
      <c r="C139" s="157"/>
      <c r="D139" s="157"/>
      <c r="E139" s="157"/>
      <c r="F139" s="157"/>
      <c r="G139" s="157"/>
      <c r="H139" s="157"/>
      <c r="I139" s="157"/>
      <c r="J139" s="157"/>
      <c r="K139" s="157"/>
      <c r="L139" s="157"/>
      <c r="M139" s="157"/>
      <c r="N139" s="157"/>
    </row>
    <row r="140" spans="1:14">
      <c r="A140" s="157"/>
      <c r="B140" s="157"/>
      <c r="C140" s="157"/>
      <c r="D140" s="157"/>
      <c r="E140" s="157"/>
      <c r="F140" s="157"/>
      <c r="G140" s="157"/>
      <c r="H140" s="157"/>
      <c r="I140" s="157"/>
      <c r="J140" s="157"/>
      <c r="K140" s="157"/>
      <c r="L140" s="157"/>
      <c r="M140" s="157"/>
      <c r="N140" s="157"/>
    </row>
    <row r="141" spans="1:14">
      <c r="A141" s="157"/>
      <c r="B141" s="157"/>
      <c r="C141" s="157"/>
      <c r="D141" s="157"/>
      <c r="E141" s="157"/>
      <c r="F141" s="157"/>
      <c r="G141" s="157"/>
      <c r="H141" s="157"/>
      <c r="I141" s="157"/>
      <c r="J141" s="157"/>
      <c r="K141" s="157"/>
      <c r="L141" s="157"/>
      <c r="M141" s="157"/>
      <c r="N141" s="157"/>
    </row>
    <row r="142" spans="1:14">
      <c r="A142" s="157"/>
      <c r="B142" s="157"/>
      <c r="C142" s="157"/>
      <c r="D142" s="157"/>
      <c r="E142" s="157"/>
      <c r="F142" s="157"/>
      <c r="G142" s="157"/>
      <c r="H142" s="157"/>
      <c r="I142" s="157"/>
      <c r="J142" s="157"/>
      <c r="K142" s="157"/>
      <c r="L142" s="157"/>
      <c r="M142" s="157"/>
      <c r="N142" s="157"/>
    </row>
    <row r="143" spans="1:14">
      <c r="A143" s="157"/>
      <c r="B143" s="157"/>
      <c r="C143" s="157"/>
      <c r="D143" s="157"/>
      <c r="E143" s="157"/>
      <c r="F143" s="157"/>
      <c r="G143" s="157"/>
      <c r="H143" s="157"/>
      <c r="I143" s="157"/>
      <c r="J143" s="157"/>
      <c r="K143" s="157"/>
      <c r="L143" s="157"/>
      <c r="M143" s="157"/>
      <c r="N143" s="157"/>
    </row>
    <row r="144" spans="1:14">
      <c r="A144" s="157"/>
      <c r="B144" s="157"/>
      <c r="C144" s="157"/>
      <c r="D144" s="157"/>
      <c r="E144" s="157"/>
      <c r="F144" s="157"/>
      <c r="G144" s="157"/>
      <c r="H144" s="157"/>
      <c r="I144" s="157"/>
      <c r="J144" s="157"/>
      <c r="K144" s="157"/>
      <c r="L144" s="157"/>
      <c r="M144" s="157"/>
      <c r="N144" s="157"/>
    </row>
    <row r="145" spans="1:14">
      <c r="A145" s="157"/>
      <c r="B145" s="157"/>
      <c r="C145" s="157"/>
      <c r="D145" s="157"/>
      <c r="E145" s="157"/>
      <c r="F145" s="157"/>
      <c r="G145" s="157"/>
      <c r="H145" s="157"/>
      <c r="I145" s="157"/>
      <c r="J145" s="157"/>
      <c r="K145" s="157"/>
      <c r="L145" s="157"/>
      <c r="M145" s="157"/>
      <c r="N145" s="157"/>
    </row>
    <row r="146" spans="1:14">
      <c r="A146" s="157"/>
      <c r="B146" s="157"/>
      <c r="C146" s="157"/>
      <c r="D146" s="157"/>
      <c r="E146" s="157"/>
      <c r="F146" s="157"/>
      <c r="G146" s="157"/>
      <c r="H146" s="157"/>
      <c r="I146" s="157"/>
      <c r="J146" s="157"/>
      <c r="K146" s="157"/>
      <c r="L146" s="157"/>
      <c r="M146" s="157"/>
      <c r="N146" s="157"/>
    </row>
    <row r="147" spans="1:14">
      <c r="A147" s="157"/>
      <c r="B147" s="157"/>
      <c r="C147" s="157"/>
      <c r="D147" s="157"/>
      <c r="E147" s="157"/>
      <c r="F147" s="157"/>
      <c r="G147" s="157"/>
      <c r="H147" s="157"/>
      <c r="I147" s="157"/>
      <c r="J147" s="157"/>
      <c r="K147" s="157"/>
      <c r="L147" s="157"/>
      <c r="M147" s="157"/>
      <c r="N147" s="157"/>
    </row>
    <row r="148" spans="1:14">
      <c r="A148" s="157"/>
      <c r="B148" s="157"/>
      <c r="C148" s="157"/>
      <c r="D148" s="157"/>
      <c r="E148" s="157"/>
      <c r="F148" s="157"/>
      <c r="G148" s="157"/>
      <c r="H148" s="157"/>
      <c r="I148" s="157"/>
      <c r="J148" s="157"/>
      <c r="K148" s="157"/>
      <c r="L148" s="157"/>
      <c r="M148" s="157"/>
      <c r="N148" s="157"/>
    </row>
    <row r="149" spans="1:14">
      <c r="A149" s="157"/>
      <c r="B149" s="157"/>
      <c r="C149" s="157"/>
      <c r="D149" s="157"/>
      <c r="E149" s="157"/>
      <c r="F149" s="157"/>
      <c r="G149" s="157"/>
      <c r="H149" s="157"/>
      <c r="I149" s="157"/>
      <c r="J149" s="157"/>
      <c r="K149" s="157"/>
      <c r="L149" s="157"/>
      <c r="M149" s="157"/>
      <c r="N149" s="157"/>
    </row>
    <row r="150" spans="1:14">
      <c r="A150" s="157"/>
      <c r="B150" s="157"/>
      <c r="C150" s="157"/>
      <c r="D150" s="157"/>
      <c r="E150" s="157"/>
      <c r="F150" s="157"/>
      <c r="G150" s="157"/>
      <c r="H150" s="157"/>
      <c r="I150" s="157"/>
      <c r="J150" s="157"/>
      <c r="K150" s="157"/>
      <c r="L150" s="157"/>
      <c r="M150" s="157"/>
      <c r="N150" s="157"/>
    </row>
    <row r="151" spans="1:14">
      <c r="A151" s="157"/>
      <c r="B151" s="157"/>
      <c r="C151" s="157"/>
      <c r="D151" s="157"/>
      <c r="E151" s="157"/>
      <c r="F151" s="157"/>
      <c r="G151" s="157"/>
      <c r="H151" s="157"/>
      <c r="I151" s="157"/>
      <c r="J151" s="157"/>
      <c r="K151" s="157"/>
      <c r="L151" s="157"/>
      <c r="M151" s="157"/>
      <c r="N151" s="157"/>
    </row>
    <row r="152" spans="1:14">
      <c r="A152" s="157"/>
      <c r="B152" s="157"/>
      <c r="C152" s="157"/>
      <c r="D152" s="157"/>
      <c r="E152" s="157"/>
      <c r="F152" s="157"/>
      <c r="G152" s="157"/>
      <c r="H152" s="157"/>
      <c r="I152" s="157"/>
      <c r="J152" s="157"/>
      <c r="K152" s="157"/>
      <c r="L152" s="157"/>
      <c r="M152" s="157"/>
      <c r="N152" s="157"/>
    </row>
    <row r="153" spans="1:14">
      <c r="A153" s="157"/>
      <c r="B153" s="157"/>
      <c r="C153" s="157"/>
      <c r="D153" s="157"/>
      <c r="E153" s="157"/>
      <c r="F153" s="157"/>
      <c r="G153" s="157"/>
      <c r="H153" s="157"/>
      <c r="I153" s="157"/>
      <c r="J153" s="157"/>
      <c r="K153" s="157"/>
      <c r="L153" s="157"/>
      <c r="M153" s="157"/>
      <c r="N153" s="157"/>
    </row>
    <row r="154" spans="1:14">
      <c r="A154" s="157"/>
      <c r="B154" s="157"/>
      <c r="C154" s="157"/>
      <c r="D154" s="157"/>
      <c r="E154" s="157"/>
      <c r="F154" s="157"/>
      <c r="G154" s="157"/>
      <c r="H154" s="157"/>
      <c r="I154" s="157"/>
      <c r="J154" s="157"/>
      <c r="K154" s="157"/>
      <c r="L154" s="157"/>
      <c r="M154" s="157"/>
      <c r="N154" s="157"/>
    </row>
    <row r="155" spans="1:14">
      <c r="A155" s="157"/>
      <c r="B155" s="157"/>
      <c r="C155" s="157"/>
      <c r="D155" s="157"/>
      <c r="E155" s="157"/>
      <c r="F155" s="157"/>
      <c r="G155" s="157"/>
      <c r="H155" s="157"/>
      <c r="I155" s="157"/>
      <c r="J155" s="157"/>
      <c r="K155" s="157"/>
      <c r="L155" s="157"/>
      <c r="M155" s="157"/>
      <c r="N155" s="157"/>
    </row>
    <row r="156" spans="1:14">
      <c r="A156" s="157"/>
      <c r="B156" s="157"/>
      <c r="C156" s="157"/>
      <c r="D156" s="157"/>
      <c r="E156" s="157"/>
      <c r="F156" s="157"/>
      <c r="G156" s="157"/>
      <c r="H156" s="157"/>
      <c r="I156" s="157"/>
      <c r="J156" s="157"/>
      <c r="K156" s="157"/>
      <c r="L156" s="157"/>
      <c r="M156" s="157"/>
      <c r="N156" s="157"/>
    </row>
    <row r="157" spans="1:14">
      <c r="A157" s="157"/>
      <c r="B157" s="157"/>
      <c r="C157" s="157"/>
      <c r="D157" s="157"/>
      <c r="E157" s="157"/>
      <c r="F157" s="157"/>
      <c r="G157" s="157"/>
      <c r="H157" s="157"/>
      <c r="I157" s="157"/>
      <c r="J157" s="157"/>
      <c r="K157" s="157"/>
      <c r="L157" s="157"/>
      <c r="M157" s="157"/>
      <c r="N157" s="157"/>
    </row>
    <row r="158" spans="1:14">
      <c r="A158" s="157"/>
      <c r="B158" s="157"/>
      <c r="C158" s="157"/>
      <c r="D158" s="157"/>
      <c r="E158" s="157"/>
      <c r="F158" s="157"/>
      <c r="G158" s="157"/>
      <c r="H158" s="157"/>
      <c r="I158" s="157"/>
      <c r="J158" s="157"/>
      <c r="K158" s="157"/>
      <c r="L158" s="157"/>
      <c r="M158" s="157"/>
      <c r="N158" s="157"/>
    </row>
    <row r="159" spans="1:14">
      <c r="A159" s="157"/>
      <c r="B159" s="157"/>
      <c r="C159" s="157"/>
      <c r="D159" s="157"/>
      <c r="E159" s="157"/>
      <c r="F159" s="157"/>
      <c r="G159" s="157"/>
      <c r="H159" s="157"/>
      <c r="I159" s="157"/>
      <c r="J159" s="157"/>
      <c r="K159" s="157"/>
      <c r="L159" s="157"/>
      <c r="M159" s="157"/>
      <c r="N159" s="157"/>
    </row>
    <row r="160" spans="1:14">
      <c r="A160" s="157"/>
      <c r="B160" s="157"/>
      <c r="C160" s="157"/>
      <c r="D160" s="157"/>
      <c r="E160" s="157"/>
      <c r="F160" s="157"/>
      <c r="G160" s="157"/>
      <c r="H160" s="157"/>
      <c r="I160" s="157"/>
      <c r="J160" s="157"/>
      <c r="K160" s="157"/>
      <c r="L160" s="157"/>
      <c r="M160" s="157"/>
      <c r="N160" s="157"/>
    </row>
    <row r="161" spans="1:14">
      <c r="A161" s="157"/>
      <c r="B161" s="157"/>
      <c r="C161" s="157"/>
      <c r="D161" s="157"/>
      <c r="E161" s="157"/>
      <c r="F161" s="157"/>
      <c r="G161" s="157"/>
      <c r="H161" s="157"/>
      <c r="I161" s="157"/>
      <c r="J161" s="157"/>
      <c r="K161" s="157"/>
      <c r="L161" s="157"/>
      <c r="M161" s="157"/>
      <c r="N161" s="157"/>
    </row>
    <row r="162" spans="1:14">
      <c r="A162" s="157"/>
      <c r="B162" s="157"/>
      <c r="C162" s="157"/>
      <c r="D162" s="157"/>
      <c r="E162" s="157"/>
      <c r="F162" s="157"/>
      <c r="G162" s="157"/>
      <c r="H162" s="157"/>
      <c r="I162" s="157"/>
      <c r="J162" s="157"/>
      <c r="K162" s="157"/>
      <c r="L162" s="157"/>
      <c r="M162" s="157"/>
      <c r="N162" s="157"/>
    </row>
    <row r="163" spans="1:14">
      <c r="A163" s="157"/>
      <c r="B163" s="157"/>
      <c r="C163" s="157"/>
      <c r="D163" s="157"/>
      <c r="E163" s="157"/>
      <c r="F163" s="157"/>
      <c r="G163" s="157"/>
      <c r="H163" s="157"/>
      <c r="I163" s="157"/>
      <c r="J163" s="157"/>
      <c r="K163" s="157"/>
      <c r="L163" s="157"/>
      <c r="M163" s="157"/>
      <c r="N163" s="157"/>
    </row>
    <row r="164" spans="1:14">
      <c r="A164" s="157"/>
      <c r="B164" s="157"/>
      <c r="C164" s="157"/>
      <c r="D164" s="157"/>
      <c r="E164" s="157"/>
      <c r="F164" s="157"/>
      <c r="G164" s="157"/>
      <c r="H164" s="157"/>
      <c r="I164" s="157"/>
      <c r="J164" s="157"/>
      <c r="K164" s="157"/>
      <c r="L164" s="157"/>
      <c r="M164" s="157"/>
      <c r="N164" s="157"/>
    </row>
    <row r="165" spans="1:14">
      <c r="A165" s="157"/>
      <c r="B165" s="157"/>
      <c r="C165" s="157"/>
      <c r="D165" s="157"/>
      <c r="E165" s="157"/>
      <c r="F165" s="157"/>
      <c r="G165" s="157"/>
      <c r="H165" s="157"/>
      <c r="I165" s="157"/>
      <c r="J165" s="157"/>
      <c r="K165" s="157"/>
      <c r="L165" s="157"/>
      <c r="M165" s="157"/>
      <c r="N165" s="157"/>
    </row>
    <row r="166" spans="1:14">
      <c r="A166" s="157"/>
      <c r="B166" s="157"/>
      <c r="C166" s="157"/>
      <c r="D166" s="157"/>
      <c r="E166" s="157"/>
      <c r="F166" s="157"/>
      <c r="G166" s="157"/>
      <c r="H166" s="157"/>
      <c r="I166" s="157"/>
      <c r="J166" s="157"/>
      <c r="K166" s="157"/>
      <c r="L166" s="157"/>
      <c r="M166" s="157"/>
      <c r="N166" s="157"/>
    </row>
    <row r="167" spans="1:14">
      <c r="A167" s="157"/>
      <c r="B167" s="157"/>
      <c r="C167" s="157"/>
      <c r="D167" s="157"/>
      <c r="E167" s="157"/>
      <c r="F167" s="157"/>
      <c r="G167" s="157"/>
      <c r="H167" s="157"/>
      <c r="I167" s="157"/>
      <c r="J167" s="157"/>
      <c r="K167" s="157"/>
      <c r="L167" s="157"/>
      <c r="M167" s="157"/>
      <c r="N167" s="157"/>
    </row>
    <row r="168" spans="1:14">
      <c r="A168" s="157"/>
      <c r="B168" s="157"/>
      <c r="C168" s="157"/>
      <c r="D168" s="157"/>
      <c r="E168" s="157"/>
      <c r="F168" s="157"/>
      <c r="G168" s="157"/>
      <c r="H168" s="157"/>
      <c r="I168" s="157"/>
      <c r="J168" s="157"/>
      <c r="K168" s="157"/>
      <c r="L168" s="157"/>
      <c r="M168" s="157"/>
      <c r="N168" s="157"/>
    </row>
    <row r="169" spans="1:14">
      <c r="A169" s="157"/>
      <c r="B169" s="157"/>
      <c r="C169" s="157"/>
      <c r="D169" s="157"/>
      <c r="E169" s="157"/>
      <c r="F169" s="157"/>
      <c r="G169" s="157"/>
      <c r="H169" s="157"/>
      <c r="I169" s="157"/>
      <c r="J169" s="157"/>
      <c r="K169" s="157"/>
      <c r="L169" s="157"/>
      <c r="M169" s="157"/>
      <c r="N169" s="157"/>
    </row>
    <row r="170" spans="1:14">
      <c r="A170" s="157"/>
      <c r="B170" s="157"/>
      <c r="C170" s="157"/>
      <c r="D170" s="157"/>
      <c r="E170" s="157"/>
      <c r="F170" s="157"/>
      <c r="G170" s="157"/>
      <c r="H170" s="157"/>
      <c r="I170" s="157"/>
      <c r="J170" s="157"/>
      <c r="K170" s="157"/>
      <c r="L170" s="157"/>
      <c r="M170" s="157"/>
      <c r="N170" s="157"/>
    </row>
    <row r="171" spans="1:14">
      <c r="A171" s="157"/>
      <c r="B171" s="157"/>
      <c r="C171" s="157"/>
      <c r="D171" s="157"/>
      <c r="E171" s="157"/>
      <c r="F171" s="157"/>
      <c r="G171" s="157"/>
      <c r="H171" s="157"/>
      <c r="I171" s="157"/>
      <c r="J171" s="157"/>
      <c r="K171" s="157"/>
      <c r="L171" s="157"/>
      <c r="M171" s="157"/>
      <c r="N171" s="157"/>
    </row>
    <row r="172" spans="1:14">
      <c r="A172" s="157"/>
      <c r="B172" s="157"/>
      <c r="C172" s="157"/>
      <c r="D172" s="157"/>
      <c r="E172" s="157"/>
      <c r="F172" s="157"/>
      <c r="G172" s="157"/>
      <c r="H172" s="157"/>
      <c r="I172" s="157"/>
      <c r="J172" s="157"/>
      <c r="K172" s="157"/>
      <c r="L172" s="157"/>
      <c r="M172" s="157"/>
      <c r="N172" s="157"/>
    </row>
    <row r="173" spans="1:14">
      <c r="A173" s="157"/>
      <c r="B173" s="157"/>
      <c r="C173" s="157"/>
      <c r="D173" s="157"/>
      <c r="E173" s="157"/>
      <c r="F173" s="157"/>
      <c r="G173" s="157"/>
      <c r="H173" s="157"/>
      <c r="I173" s="157"/>
      <c r="J173" s="157"/>
      <c r="K173" s="157"/>
      <c r="L173" s="157"/>
      <c r="M173" s="157"/>
      <c r="N173" s="157"/>
    </row>
    <row r="174" spans="1:14">
      <c r="A174" s="157"/>
      <c r="B174" s="157"/>
      <c r="C174" s="157"/>
      <c r="D174" s="157"/>
      <c r="E174" s="157"/>
      <c r="F174" s="157"/>
      <c r="G174" s="157"/>
      <c r="H174" s="157"/>
      <c r="I174" s="157"/>
      <c r="J174" s="157"/>
      <c r="K174" s="157"/>
      <c r="L174" s="157"/>
      <c r="M174" s="157"/>
      <c r="N174" s="157"/>
    </row>
    <row r="175" spans="1:14">
      <c r="A175" s="157"/>
      <c r="B175" s="157"/>
      <c r="C175" s="157"/>
      <c r="D175" s="157"/>
      <c r="E175" s="157"/>
      <c r="F175" s="157"/>
      <c r="G175" s="157"/>
      <c r="H175" s="157"/>
      <c r="I175" s="157"/>
      <c r="J175" s="157"/>
      <c r="K175" s="157"/>
      <c r="L175" s="157"/>
      <c r="M175" s="157"/>
      <c r="N175" s="157"/>
    </row>
    <row r="176" spans="1:14">
      <c r="A176" s="157"/>
      <c r="B176" s="157"/>
      <c r="C176" s="157"/>
      <c r="D176" s="157"/>
      <c r="E176" s="157"/>
      <c r="F176" s="157"/>
      <c r="G176" s="157"/>
      <c r="H176" s="157"/>
      <c r="I176" s="157"/>
      <c r="J176" s="157"/>
      <c r="K176" s="157"/>
      <c r="L176" s="157"/>
      <c r="M176" s="157"/>
      <c r="N176" s="157"/>
    </row>
    <row r="177" spans="1:14">
      <c r="A177" s="157"/>
      <c r="B177" s="157"/>
      <c r="C177" s="157"/>
      <c r="D177" s="157"/>
      <c r="E177" s="157"/>
      <c r="F177" s="157"/>
      <c r="G177" s="157"/>
      <c r="H177" s="157"/>
      <c r="I177" s="157"/>
      <c r="J177" s="157"/>
      <c r="K177" s="157"/>
      <c r="L177" s="157"/>
      <c r="M177" s="157"/>
      <c r="N177" s="157"/>
    </row>
    <row r="178" spans="1:14">
      <c r="A178" s="157"/>
      <c r="B178" s="157"/>
      <c r="C178" s="157"/>
      <c r="D178" s="157"/>
      <c r="E178" s="157"/>
      <c r="F178" s="157"/>
      <c r="G178" s="157"/>
      <c r="H178" s="157"/>
      <c r="I178" s="157"/>
      <c r="J178" s="157"/>
      <c r="K178" s="157"/>
      <c r="L178" s="157"/>
      <c r="M178" s="157"/>
      <c r="N178" s="157"/>
    </row>
    <row r="179" spans="1:14">
      <c r="A179" s="157"/>
      <c r="B179" s="157"/>
      <c r="C179" s="157"/>
      <c r="D179" s="157"/>
      <c r="E179" s="157"/>
      <c r="F179" s="157"/>
      <c r="G179" s="157"/>
      <c r="H179" s="157"/>
      <c r="I179" s="157"/>
      <c r="J179" s="157"/>
      <c r="K179" s="157"/>
      <c r="L179" s="157"/>
      <c r="M179" s="157"/>
      <c r="N179" s="157"/>
    </row>
    <row r="180" spans="1:14">
      <c r="A180" s="157"/>
      <c r="B180" s="157"/>
      <c r="C180" s="157"/>
      <c r="D180" s="157"/>
      <c r="E180" s="157"/>
      <c r="F180" s="157"/>
      <c r="G180" s="157"/>
      <c r="H180" s="157"/>
      <c r="I180" s="157"/>
      <c r="J180" s="157"/>
      <c r="K180" s="157"/>
      <c r="L180" s="157"/>
      <c r="M180" s="157"/>
      <c r="N180" s="157"/>
    </row>
    <row r="181" spans="1:14">
      <c r="A181" s="157"/>
      <c r="B181" s="157"/>
      <c r="C181" s="157"/>
      <c r="D181" s="157"/>
      <c r="E181" s="157"/>
      <c r="F181" s="157"/>
      <c r="G181" s="157"/>
      <c r="H181" s="157"/>
      <c r="I181" s="157"/>
      <c r="J181" s="157"/>
      <c r="K181" s="157"/>
      <c r="L181" s="157"/>
      <c r="M181" s="157"/>
      <c r="N181" s="157"/>
    </row>
    <row r="182" spans="1:14">
      <c r="A182" s="157"/>
      <c r="B182" s="157"/>
      <c r="C182" s="157"/>
      <c r="D182" s="157"/>
      <c r="E182" s="157"/>
      <c r="F182" s="157"/>
      <c r="G182" s="157"/>
      <c r="H182" s="157"/>
      <c r="I182" s="157"/>
      <c r="J182" s="157"/>
      <c r="K182" s="157"/>
      <c r="L182" s="157"/>
      <c r="M182" s="157"/>
      <c r="N182" s="157"/>
    </row>
    <row r="183" spans="1:14">
      <c r="A183" s="157"/>
      <c r="B183" s="157"/>
      <c r="C183" s="157"/>
      <c r="D183" s="157"/>
      <c r="E183" s="157"/>
      <c r="F183" s="157"/>
      <c r="G183" s="157"/>
      <c r="H183" s="157"/>
      <c r="I183" s="157"/>
      <c r="J183" s="157"/>
      <c r="K183" s="157"/>
      <c r="L183" s="157"/>
      <c r="M183" s="157"/>
      <c r="N183" s="157"/>
    </row>
    <row r="184" spans="1:14">
      <c r="A184" s="157"/>
      <c r="B184" s="157"/>
      <c r="C184" s="157"/>
      <c r="D184" s="157"/>
      <c r="E184" s="157"/>
      <c r="F184" s="157"/>
      <c r="G184" s="157"/>
      <c r="H184" s="157"/>
      <c r="I184" s="157"/>
      <c r="J184" s="157"/>
      <c r="K184" s="157"/>
      <c r="L184" s="157"/>
      <c r="M184" s="157"/>
      <c r="N184" s="157"/>
    </row>
    <row r="185" spans="1:14">
      <c r="A185" s="157"/>
      <c r="B185" s="157"/>
      <c r="C185" s="157"/>
      <c r="D185" s="157"/>
      <c r="E185" s="157"/>
      <c r="F185" s="157"/>
      <c r="G185" s="157"/>
      <c r="H185" s="157"/>
      <c r="I185" s="157"/>
      <c r="J185" s="157"/>
      <c r="K185" s="157"/>
      <c r="L185" s="157"/>
      <c r="M185" s="157"/>
      <c r="N185" s="157"/>
    </row>
    <row r="186" spans="1:14">
      <c r="A186" s="157"/>
      <c r="B186" s="157"/>
      <c r="C186" s="157"/>
      <c r="D186" s="157"/>
      <c r="E186" s="157"/>
      <c r="F186" s="157"/>
      <c r="G186" s="157"/>
      <c r="H186" s="157"/>
      <c r="I186" s="157"/>
      <c r="J186" s="157"/>
      <c r="K186" s="157"/>
      <c r="L186" s="157"/>
      <c r="M186" s="157"/>
      <c r="N186" s="157"/>
    </row>
    <row r="187" spans="1:14">
      <c r="A187" s="157"/>
      <c r="B187" s="157"/>
      <c r="C187" s="157"/>
      <c r="D187" s="157"/>
      <c r="E187" s="157"/>
      <c r="F187" s="157"/>
      <c r="G187" s="157"/>
      <c r="H187" s="157"/>
      <c r="I187" s="157"/>
      <c r="J187" s="157"/>
      <c r="K187" s="157"/>
      <c r="L187" s="157"/>
      <c r="M187" s="157"/>
      <c r="N187" s="157"/>
    </row>
    <row r="188" spans="1:14">
      <c r="A188" s="157"/>
      <c r="B188" s="157"/>
      <c r="C188" s="157"/>
      <c r="D188" s="157"/>
      <c r="E188" s="157"/>
      <c r="F188" s="157"/>
      <c r="G188" s="157"/>
      <c r="H188" s="157"/>
      <c r="I188" s="157"/>
      <c r="J188" s="157"/>
      <c r="K188" s="157"/>
      <c r="L188" s="157"/>
      <c r="M188" s="157"/>
      <c r="N188" s="157"/>
    </row>
  </sheetData>
  <sheetProtection algorithmName="SHA-512" hashValue="TZP2Dgvrrtwe0zvlSGZHYs5rwHXFsSSG085F9t2eXX8fXE0CgAYy5gN+rdmtUjYyhc+us9Q+xGg34IKHNeAAlg==" saltValue="Hyxc3Xbm2tir+I6pHArD9A==" spinCount="100000" sheet="1" objects="1" scenarios="1"/>
  <mergeCells count="4">
    <mergeCell ref="A6:N6"/>
    <mergeCell ref="A7:N9"/>
    <mergeCell ref="A13:D13"/>
    <mergeCell ref="A52:D65"/>
  </mergeCells>
  <pageMargins left="0.7" right="0.7" top="0.75" bottom="0.75" header="0.3" footer="0.3"/>
  <customProperties>
    <customPr name="_pios_id" r:id="rId1"/>
  </customPropertie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6BB1-CB59-4B64-B8B9-FD58D3751CA8}">
  <sheetPr codeName="Sheet32">
    <tabColor rgb="FF00B0F0"/>
  </sheetPr>
  <dimension ref="A1:AS45"/>
  <sheetViews>
    <sheetView zoomScale="80" zoomScaleNormal="80" workbookViewId="0">
      <selection activeCell="Q14" sqref="Q14"/>
    </sheetView>
  </sheetViews>
  <sheetFormatPr defaultColWidth="8.85546875" defaultRowHeight="15"/>
  <cols>
    <col min="1" max="14" width="11.5703125" customWidth="1"/>
    <col min="15" max="45" width="8.85546875" style="157"/>
  </cols>
  <sheetData>
    <row r="1" spans="1:14" s="157" customFormat="1"/>
    <row r="2" spans="1:14" s="157" customFormat="1"/>
    <row r="3" spans="1:14" s="157" customFormat="1" ht="23.25">
      <c r="A3" s="533" t="s">
        <v>1667</v>
      </c>
    </row>
    <row r="4" spans="1:14" s="157" customFormat="1"/>
    <row r="5" spans="1:14" s="157" customFormat="1"/>
    <row r="6" spans="1:14" ht="35.25" customHeight="1">
      <c r="A6" s="1146" t="s">
        <v>1714</v>
      </c>
      <c r="B6" s="1146"/>
      <c r="C6" s="1146"/>
      <c r="D6" s="1146"/>
      <c r="E6" s="1146"/>
      <c r="F6" s="1146"/>
      <c r="G6" s="1146"/>
      <c r="H6" s="1146"/>
      <c r="I6" s="1146"/>
      <c r="J6" s="1146"/>
      <c r="K6" s="1146"/>
      <c r="L6" s="1146"/>
      <c r="M6" s="1146"/>
      <c r="N6" s="1146"/>
    </row>
    <row r="7" spans="1:14" ht="44.25" customHeight="1">
      <c r="A7" s="971" t="s">
        <v>1715</v>
      </c>
      <c r="B7" s="971"/>
      <c r="C7" s="971"/>
      <c r="D7" s="971"/>
      <c r="E7" s="971"/>
      <c r="F7" s="971"/>
      <c r="G7" s="971"/>
      <c r="H7" s="971"/>
      <c r="I7" s="971"/>
      <c r="J7" s="971"/>
      <c r="K7" s="971"/>
      <c r="L7" s="971"/>
      <c r="M7" s="971"/>
      <c r="N7" s="971"/>
    </row>
    <row r="8" spans="1:14">
      <c r="A8" s="971"/>
      <c r="B8" s="971"/>
      <c r="C8" s="971"/>
      <c r="D8" s="971"/>
      <c r="E8" s="971"/>
      <c r="F8" s="971"/>
      <c r="G8" s="971"/>
      <c r="H8" s="971"/>
      <c r="I8" s="971"/>
      <c r="J8" s="971"/>
      <c r="K8" s="971"/>
      <c r="L8" s="971"/>
      <c r="M8" s="971"/>
      <c r="N8" s="971"/>
    </row>
    <row r="9" spans="1:14">
      <c r="A9" s="971"/>
      <c r="B9" s="971"/>
      <c r="C9" s="971"/>
      <c r="D9" s="971"/>
      <c r="E9" s="971"/>
      <c r="F9" s="971"/>
      <c r="G9" s="971"/>
      <c r="H9" s="971"/>
      <c r="I9" s="971"/>
      <c r="J9" s="971"/>
      <c r="K9" s="971"/>
      <c r="L9" s="971"/>
      <c r="M9" s="971"/>
      <c r="N9" s="971"/>
    </row>
    <row r="10" spans="1:14" s="157" customFormat="1">
      <c r="A10" s="971"/>
      <c r="B10" s="971"/>
      <c r="C10" s="971"/>
      <c r="D10" s="971"/>
      <c r="E10" s="971"/>
      <c r="F10" s="971"/>
      <c r="G10" s="971"/>
      <c r="H10" s="971"/>
      <c r="I10" s="971"/>
      <c r="J10" s="971"/>
      <c r="K10" s="971"/>
      <c r="L10" s="971"/>
      <c r="M10" s="971"/>
      <c r="N10" s="971"/>
    </row>
    <row r="11" spans="1:14" s="157" customFormat="1">
      <c r="A11" s="971"/>
      <c r="B11" s="971"/>
      <c r="C11" s="971"/>
      <c r="D11" s="971"/>
      <c r="E11" s="971"/>
      <c r="F11" s="971"/>
      <c r="G11" s="971"/>
      <c r="H11" s="971"/>
      <c r="I11" s="971"/>
      <c r="J11" s="971"/>
      <c r="K11" s="971"/>
      <c r="L11" s="971"/>
      <c r="M11" s="971"/>
      <c r="N11" s="971"/>
    </row>
    <row r="12" spans="1:14" s="157" customFormat="1">
      <c r="A12" s="971"/>
      <c r="B12" s="971"/>
      <c r="C12" s="971"/>
      <c r="D12" s="971"/>
      <c r="E12" s="971"/>
      <c r="F12" s="971"/>
      <c r="G12" s="971"/>
      <c r="H12" s="971"/>
      <c r="I12" s="971"/>
      <c r="J12" s="971"/>
      <c r="K12" s="971"/>
      <c r="L12" s="971"/>
      <c r="M12" s="971"/>
      <c r="N12" s="971"/>
    </row>
    <row r="13" spans="1:14" s="157" customFormat="1">
      <c r="A13" s="971"/>
      <c r="B13" s="971"/>
      <c r="C13" s="971"/>
      <c r="D13" s="971"/>
      <c r="E13" s="971"/>
      <c r="F13" s="971"/>
      <c r="G13" s="971"/>
      <c r="H13" s="971"/>
      <c r="I13" s="971"/>
      <c r="J13" s="971"/>
      <c r="K13" s="971"/>
      <c r="L13" s="971"/>
      <c r="M13" s="971"/>
      <c r="N13" s="971"/>
    </row>
    <row r="14" spans="1:14" s="157" customFormat="1">
      <c r="A14" s="971"/>
      <c r="B14" s="971"/>
      <c r="C14" s="971"/>
      <c r="D14" s="971"/>
      <c r="E14" s="971"/>
      <c r="F14" s="971"/>
      <c r="G14" s="971"/>
      <c r="H14" s="971"/>
      <c r="I14" s="971"/>
      <c r="J14" s="971"/>
      <c r="K14" s="971"/>
      <c r="L14" s="971"/>
      <c r="M14" s="971"/>
      <c r="N14" s="971"/>
    </row>
    <row r="15" spans="1:14" s="157" customFormat="1">
      <c r="A15" s="971"/>
      <c r="B15" s="971"/>
      <c r="C15" s="971"/>
      <c r="D15" s="971"/>
      <c r="E15" s="971"/>
      <c r="F15" s="971"/>
      <c r="G15" s="971"/>
      <c r="H15" s="971"/>
      <c r="I15" s="971"/>
      <c r="J15" s="971"/>
      <c r="K15" s="971"/>
      <c r="L15" s="971"/>
      <c r="M15" s="971"/>
      <c r="N15" s="971"/>
    </row>
    <row r="16" spans="1:14" s="157" customFormat="1">
      <c r="A16" s="971"/>
      <c r="B16" s="971"/>
      <c r="C16" s="971"/>
      <c r="D16" s="971"/>
      <c r="E16" s="971"/>
      <c r="F16" s="971"/>
      <c r="G16" s="971"/>
      <c r="H16" s="971"/>
      <c r="I16" s="971"/>
      <c r="J16" s="971"/>
      <c r="K16" s="971"/>
      <c r="L16" s="971"/>
      <c r="M16" s="971"/>
      <c r="N16" s="971"/>
    </row>
    <row r="17" spans="1:14" s="157" customFormat="1">
      <c r="A17" s="971"/>
      <c r="B17" s="971"/>
      <c r="C17" s="971"/>
      <c r="D17" s="971"/>
      <c r="E17" s="971"/>
      <c r="F17" s="971"/>
      <c r="G17" s="971"/>
      <c r="H17" s="971"/>
      <c r="I17" s="971"/>
      <c r="J17" s="971"/>
      <c r="K17" s="971"/>
      <c r="L17" s="971"/>
      <c r="M17" s="971"/>
      <c r="N17" s="971"/>
    </row>
    <row r="18" spans="1:14" s="157" customFormat="1">
      <c r="A18" s="971"/>
      <c r="B18" s="971"/>
      <c r="C18" s="971"/>
      <c r="D18" s="971"/>
      <c r="E18" s="971"/>
      <c r="F18" s="971"/>
      <c r="G18" s="971"/>
      <c r="H18" s="971"/>
      <c r="I18" s="971"/>
      <c r="J18" s="971"/>
      <c r="K18" s="971"/>
      <c r="L18" s="971"/>
      <c r="M18" s="971"/>
      <c r="N18" s="971"/>
    </row>
    <row r="19" spans="1:14" s="157" customFormat="1">
      <c r="A19" s="971"/>
      <c r="B19" s="971"/>
      <c r="C19" s="971"/>
      <c r="D19" s="971"/>
      <c r="E19" s="971"/>
      <c r="F19" s="971"/>
      <c r="G19" s="971"/>
      <c r="H19" s="971"/>
      <c r="I19" s="971"/>
      <c r="J19" s="971"/>
      <c r="K19" s="971"/>
      <c r="L19" s="971"/>
      <c r="M19" s="971"/>
      <c r="N19" s="971"/>
    </row>
    <row r="20" spans="1:14" s="157" customFormat="1" ht="41.1" customHeight="1">
      <c r="A20" s="971"/>
      <c r="B20" s="971"/>
      <c r="C20" s="971"/>
      <c r="D20" s="971"/>
      <c r="E20" s="971"/>
      <c r="F20" s="971"/>
      <c r="G20" s="971"/>
      <c r="H20" s="971"/>
      <c r="I20" s="971"/>
      <c r="J20" s="971"/>
      <c r="K20" s="971"/>
      <c r="L20" s="971"/>
      <c r="M20" s="971"/>
      <c r="N20" s="971"/>
    </row>
    <row r="21" spans="1:14" s="157" customFormat="1"/>
    <row r="22" spans="1:14" s="157" customFormat="1"/>
    <row r="23" spans="1:14" s="157" customFormat="1"/>
    <row r="24" spans="1:14" s="157" customFormat="1"/>
    <row r="25" spans="1:14" s="157" customFormat="1"/>
    <row r="26" spans="1:14" s="157" customFormat="1"/>
    <row r="27" spans="1:14" s="157" customFormat="1"/>
    <row r="28" spans="1:14" s="157" customFormat="1"/>
    <row r="29" spans="1:14" s="157" customFormat="1"/>
    <row r="30" spans="1:14" s="157" customFormat="1"/>
    <row r="31" spans="1:14" s="157" customFormat="1"/>
    <row r="32" spans="1:14" s="157" customFormat="1"/>
    <row r="33" s="157" customFormat="1"/>
    <row r="34" s="157" customFormat="1"/>
    <row r="35" s="157" customFormat="1"/>
    <row r="36" s="157" customFormat="1"/>
    <row r="37" s="157" customFormat="1"/>
    <row r="38" s="157" customFormat="1"/>
    <row r="39" s="157" customFormat="1"/>
    <row r="40" s="157" customFormat="1"/>
    <row r="41" s="157" customFormat="1"/>
    <row r="42" s="157" customFormat="1"/>
    <row r="43" s="157" customFormat="1"/>
    <row r="44" s="157" customFormat="1"/>
    <row r="45" s="157" customFormat="1"/>
  </sheetData>
  <sheetProtection algorithmName="SHA-512" hashValue="tiQEUCmlkXz+1Lu6khzZgnyDNoYSZDIj/wYaNGmfnAZN4/zuYgVih8OWQudXkqx1BxBdc4rapIT+aX6Dsyn00w==" saltValue="BD9kAsQ9hnMriWzv2L65Aw==" spinCount="100000" sheet="1" objects="1" scenarios="1"/>
  <mergeCells count="2">
    <mergeCell ref="A6:N6"/>
    <mergeCell ref="A7:N20"/>
  </mergeCells>
  <pageMargins left="0.7" right="0.7" top="0.75" bottom="0.75" header="0.3" footer="0.3"/>
  <customProperties>
    <customPr name="_pios_id" r:id="rId1"/>
  </customPropertie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1B22-6340-4E15-875A-F2980F81F1AB}">
  <sheetPr codeName="Sheet33">
    <tabColor rgb="FF00B0F0"/>
  </sheetPr>
  <dimension ref="A1:AE47"/>
  <sheetViews>
    <sheetView zoomScale="80" zoomScaleNormal="80" workbookViewId="0">
      <selection activeCell="F7" sqref="F7"/>
    </sheetView>
  </sheetViews>
  <sheetFormatPr defaultColWidth="8.85546875" defaultRowHeight="15"/>
  <cols>
    <col min="1" max="1" width="43.42578125" customWidth="1"/>
    <col min="2" max="4" width="26" customWidth="1"/>
    <col min="6" max="6" width="11" bestFit="1" customWidth="1"/>
    <col min="16" max="31" width="8.85546875" style="157"/>
  </cols>
  <sheetData>
    <row r="1" spans="1:15" s="157" customFormat="1"/>
    <row r="2" spans="1:15" s="157" customFormat="1"/>
    <row r="3" spans="1:15" s="157" customFormat="1" ht="23.25">
      <c r="A3" s="533" t="s">
        <v>1667</v>
      </c>
    </row>
    <row r="4" spans="1:15" s="157" customFormat="1"/>
    <row r="5" spans="1:15" s="157" customFormat="1"/>
    <row r="6" spans="1:15" ht="35.25" customHeight="1">
      <c r="A6" s="1146" t="s">
        <v>1716</v>
      </c>
      <c r="B6" s="1146"/>
      <c r="C6" s="1146"/>
      <c r="D6" s="1146"/>
      <c r="E6" s="558"/>
      <c r="F6" s="558"/>
      <c r="G6" s="558"/>
      <c r="H6" s="558"/>
      <c r="I6" s="558"/>
      <c r="J6" s="558"/>
      <c r="K6" s="558"/>
      <c r="L6" s="558"/>
      <c r="M6" s="558"/>
      <c r="N6" s="558"/>
      <c r="O6" s="558"/>
    </row>
    <row r="7" spans="1:15" s="157" customFormat="1" ht="68.25" customHeight="1">
      <c r="A7" s="958" t="s">
        <v>1717</v>
      </c>
      <c r="B7" s="958"/>
      <c r="C7" s="958"/>
      <c r="D7" s="958"/>
      <c r="E7" s="197"/>
      <c r="F7" s="197"/>
      <c r="G7" s="197"/>
      <c r="H7" s="197"/>
      <c r="I7" s="197"/>
      <c r="J7" s="197"/>
      <c r="K7" s="197"/>
      <c r="L7" s="197"/>
      <c r="M7" s="197"/>
      <c r="N7" s="197"/>
      <c r="O7" s="197"/>
    </row>
    <row r="8" spans="1:15" s="157" customFormat="1">
      <c r="A8" s="137"/>
      <c r="B8" s="137"/>
      <c r="C8" s="137"/>
      <c r="D8" s="137"/>
      <c r="E8" s="137"/>
      <c r="F8" s="137"/>
      <c r="G8" s="137"/>
      <c r="H8" s="137"/>
      <c r="I8" s="137"/>
      <c r="J8" s="137"/>
      <c r="K8" s="137"/>
      <c r="L8" s="137"/>
      <c r="M8" s="137"/>
      <c r="N8" s="137"/>
      <c r="O8" s="137"/>
    </row>
    <row r="9" spans="1:15" s="157" customFormat="1">
      <c r="A9" s="1143" t="s">
        <v>1718</v>
      </c>
      <c r="B9" s="1143"/>
      <c r="C9" s="1143"/>
      <c r="D9" s="1143"/>
      <c r="E9" s="471"/>
      <c r="F9" s="471"/>
      <c r="G9" s="471"/>
      <c r="H9" s="471"/>
      <c r="I9" s="137"/>
      <c r="J9" s="137"/>
      <c r="K9" s="137"/>
      <c r="L9" s="137"/>
      <c r="M9" s="137"/>
      <c r="N9" s="137"/>
      <c r="O9" s="137"/>
    </row>
    <row r="10" spans="1:15" s="157" customFormat="1">
      <c r="A10" s="1058"/>
      <c r="B10" s="1058"/>
      <c r="C10" s="456">
        <v>2022</v>
      </c>
      <c r="D10" s="456">
        <v>2023</v>
      </c>
      <c r="E10" s="159"/>
      <c r="F10" s="159"/>
      <c r="G10" s="159"/>
      <c r="H10" s="159"/>
      <c r="I10" s="137"/>
      <c r="J10" s="137"/>
      <c r="K10" s="137"/>
      <c r="L10" s="137"/>
      <c r="M10" s="137"/>
      <c r="N10" s="137"/>
      <c r="O10" s="137"/>
    </row>
    <row r="11" spans="1:15" s="157" customFormat="1">
      <c r="A11" s="177" t="s">
        <v>1435</v>
      </c>
      <c r="B11" s="177" t="s">
        <v>1719</v>
      </c>
      <c r="C11" s="456" t="s">
        <v>1255</v>
      </c>
      <c r="D11" s="456" t="s">
        <v>1255</v>
      </c>
      <c r="E11" s="159"/>
      <c r="F11" s="159"/>
      <c r="G11" s="159"/>
      <c r="H11" s="159"/>
      <c r="I11" s="137"/>
      <c r="J11" s="137"/>
      <c r="K11" s="137"/>
      <c r="L11" s="137"/>
      <c r="M11" s="137"/>
      <c r="N11" s="137"/>
      <c r="O11" s="137"/>
    </row>
    <row r="12" spans="1:15" s="157" customFormat="1">
      <c r="A12" s="1115" t="s">
        <v>1250</v>
      </c>
      <c r="B12" s="349" t="s">
        <v>1720</v>
      </c>
      <c r="C12" s="722">
        <v>51155.864251199993</v>
      </c>
      <c r="D12" s="723">
        <v>51626.136008800007</v>
      </c>
      <c r="E12" s="159"/>
      <c r="F12" s="159"/>
      <c r="G12" s="159"/>
      <c r="H12" s="159"/>
      <c r="I12" s="137"/>
      <c r="J12" s="137"/>
      <c r="K12" s="137"/>
      <c r="L12" s="137"/>
      <c r="M12" s="137"/>
      <c r="N12" s="137"/>
      <c r="O12" s="137"/>
    </row>
    <row r="13" spans="1:15" s="157" customFormat="1">
      <c r="A13" s="1115" t="s">
        <v>1611</v>
      </c>
      <c r="B13" s="349" t="s">
        <v>1721</v>
      </c>
      <c r="C13" s="722">
        <v>18076.590135099999</v>
      </c>
      <c r="D13" s="723">
        <v>19147.446409200002</v>
      </c>
      <c r="E13" s="159"/>
      <c r="F13" s="159"/>
      <c r="G13" s="159"/>
      <c r="H13" s="159"/>
      <c r="I13" s="137"/>
      <c r="J13" s="137"/>
      <c r="K13" s="137"/>
      <c r="L13" s="137"/>
      <c r="M13" s="137"/>
      <c r="N13" s="137"/>
      <c r="O13" s="137"/>
    </row>
    <row r="14" spans="1:15" s="157" customFormat="1">
      <c r="A14" s="1115" t="s">
        <v>1611</v>
      </c>
      <c r="B14" s="349" t="s">
        <v>1722</v>
      </c>
      <c r="C14" s="722">
        <v>17990.152999999998</v>
      </c>
      <c r="D14" s="723">
        <v>18336.150000000001</v>
      </c>
      <c r="E14" s="159"/>
      <c r="F14" s="159"/>
      <c r="G14" s="159"/>
      <c r="H14" s="159"/>
      <c r="I14" s="137"/>
      <c r="J14" s="137"/>
      <c r="K14" s="137"/>
      <c r="L14" s="137"/>
      <c r="M14" s="137"/>
      <c r="N14" s="137"/>
      <c r="O14" s="137"/>
    </row>
    <row r="15" spans="1:15" s="157" customFormat="1">
      <c r="A15" s="1115" t="s">
        <v>1611</v>
      </c>
      <c r="B15" s="349" t="s">
        <v>1723</v>
      </c>
      <c r="C15" s="722">
        <v>1146.8492028999999</v>
      </c>
      <c r="D15" s="723">
        <v>1163.4757008999998</v>
      </c>
      <c r="E15" s="159"/>
      <c r="F15" s="159"/>
      <c r="G15" s="159"/>
      <c r="H15" s="159"/>
      <c r="I15" s="137"/>
      <c r="J15" s="137"/>
      <c r="K15" s="137"/>
      <c r="L15" s="137"/>
      <c r="M15" s="137"/>
      <c r="N15" s="137"/>
      <c r="O15" s="137"/>
    </row>
    <row r="16" spans="1:15" s="157" customFormat="1">
      <c r="A16" s="1115" t="s">
        <v>1611</v>
      </c>
      <c r="B16" s="351" t="s">
        <v>1255</v>
      </c>
      <c r="C16" s="725">
        <v>88369.456589199996</v>
      </c>
      <c r="D16" s="726">
        <v>90273.208118900002</v>
      </c>
      <c r="E16" s="159"/>
      <c r="F16" s="159"/>
      <c r="G16" s="159"/>
      <c r="H16" s="159"/>
      <c r="I16" s="137"/>
      <c r="J16" s="137"/>
      <c r="K16" s="137"/>
      <c r="L16" s="137"/>
      <c r="M16" s="137"/>
      <c r="N16" s="137"/>
      <c r="O16" s="137"/>
    </row>
    <row r="17" spans="1:15" s="157" customFormat="1">
      <c r="A17" s="1115" t="s">
        <v>1249</v>
      </c>
      <c r="B17" s="349" t="s">
        <v>1724</v>
      </c>
      <c r="C17" s="722">
        <v>7427.6928500000013</v>
      </c>
      <c r="D17" s="723">
        <v>8192.0554087</v>
      </c>
      <c r="E17" s="159"/>
      <c r="F17" s="159"/>
      <c r="G17" s="159"/>
      <c r="H17" s="159"/>
      <c r="I17" s="137"/>
      <c r="J17" s="137"/>
      <c r="K17" s="137"/>
      <c r="L17" s="137"/>
      <c r="M17" s="137"/>
      <c r="N17" s="137"/>
      <c r="O17" s="137"/>
    </row>
    <row r="18" spans="1:15" s="157" customFormat="1">
      <c r="A18" s="1115" t="s">
        <v>1725</v>
      </c>
      <c r="B18" s="349" t="s">
        <v>1723</v>
      </c>
      <c r="C18" s="722">
        <v>254835.89985620001</v>
      </c>
      <c r="D18" s="723">
        <v>302032.9237478</v>
      </c>
      <c r="E18" s="159"/>
      <c r="F18" s="159"/>
      <c r="G18" s="159"/>
      <c r="H18" s="159"/>
      <c r="I18" s="137"/>
      <c r="J18" s="137"/>
      <c r="K18" s="137"/>
      <c r="L18" s="137"/>
      <c r="M18" s="137"/>
      <c r="N18" s="137"/>
      <c r="O18" s="137"/>
    </row>
    <row r="19" spans="1:15" s="157" customFormat="1">
      <c r="A19" s="1115" t="s">
        <v>1725</v>
      </c>
      <c r="B19" s="351" t="s">
        <v>1255</v>
      </c>
      <c r="C19" s="725">
        <v>262263.59270620003</v>
      </c>
      <c r="D19" s="726">
        <v>310224.97915650002</v>
      </c>
      <c r="E19" s="159"/>
      <c r="F19" s="159"/>
      <c r="G19" s="159"/>
      <c r="H19" s="159"/>
      <c r="I19" s="137"/>
      <c r="J19" s="137"/>
      <c r="K19" s="137"/>
      <c r="L19" s="137"/>
      <c r="M19" s="137"/>
      <c r="N19" s="137"/>
      <c r="O19" s="137"/>
    </row>
    <row r="20" spans="1:15" s="157" customFormat="1">
      <c r="A20" s="1115" t="s">
        <v>1248</v>
      </c>
      <c r="B20" s="349" t="s">
        <v>1726</v>
      </c>
      <c r="C20" s="722">
        <v>49069.68</v>
      </c>
      <c r="D20" s="723">
        <v>44067.581036999996</v>
      </c>
      <c r="E20" s="159"/>
      <c r="F20" s="159"/>
      <c r="G20" s="159"/>
      <c r="H20" s="159"/>
      <c r="I20" s="137"/>
      <c r="J20" s="137"/>
      <c r="K20" s="137"/>
      <c r="L20" s="137"/>
      <c r="M20" s="137"/>
      <c r="N20" s="137"/>
      <c r="O20" s="137"/>
    </row>
    <row r="21" spans="1:15" s="157" customFormat="1">
      <c r="A21" s="1115" t="s">
        <v>1727</v>
      </c>
      <c r="B21" s="351" t="s">
        <v>1255</v>
      </c>
      <c r="C21" s="725">
        <v>49069.68</v>
      </c>
      <c r="D21" s="726">
        <v>44067.581036999996</v>
      </c>
      <c r="E21" s="159"/>
      <c r="F21" s="159"/>
      <c r="G21" s="159"/>
      <c r="H21" s="159"/>
      <c r="I21" s="137"/>
      <c r="J21" s="137"/>
      <c r="K21" s="137"/>
      <c r="L21" s="137"/>
      <c r="M21" s="137"/>
      <c r="N21" s="137"/>
      <c r="O21" s="137"/>
    </row>
    <row r="22" spans="1:15" s="157" customFormat="1">
      <c r="A22" s="1115" t="s">
        <v>1247</v>
      </c>
      <c r="B22" s="349" t="s">
        <v>1720</v>
      </c>
      <c r="C22" s="722">
        <v>173394.82489470002</v>
      </c>
      <c r="D22" s="723">
        <v>151843.6924879</v>
      </c>
      <c r="E22" s="159"/>
      <c r="F22" s="159"/>
      <c r="G22" s="159"/>
      <c r="H22" s="159"/>
      <c r="I22" s="137"/>
      <c r="J22" s="137"/>
      <c r="K22" s="137"/>
      <c r="L22" s="137"/>
      <c r="M22" s="137"/>
      <c r="N22" s="137"/>
      <c r="O22" s="137"/>
    </row>
    <row r="23" spans="1:15" s="157" customFormat="1">
      <c r="A23" s="1115" t="s">
        <v>1728</v>
      </c>
      <c r="B23" s="349" t="s">
        <v>1721</v>
      </c>
      <c r="C23" s="722">
        <v>20868.670080600001</v>
      </c>
      <c r="D23" s="723">
        <v>19907.476216999999</v>
      </c>
      <c r="E23" s="159"/>
      <c r="F23" s="159"/>
      <c r="G23" s="159"/>
      <c r="H23" s="159"/>
      <c r="I23" s="137"/>
      <c r="J23" s="137"/>
      <c r="K23" s="137"/>
      <c r="L23" s="137"/>
      <c r="M23" s="137"/>
      <c r="N23" s="137"/>
      <c r="O23" s="137"/>
    </row>
    <row r="24" spans="1:15" s="157" customFormat="1">
      <c r="A24" s="1115" t="s">
        <v>1728</v>
      </c>
      <c r="B24" s="351" t="s">
        <v>1255</v>
      </c>
      <c r="C24" s="725">
        <v>194263.49497530001</v>
      </c>
      <c r="D24" s="726">
        <v>171751.16870489999</v>
      </c>
      <c r="E24" s="159"/>
      <c r="F24" s="159"/>
      <c r="G24" s="159"/>
      <c r="H24" s="159"/>
      <c r="I24" s="137"/>
      <c r="J24" s="137"/>
      <c r="K24" s="137"/>
      <c r="L24" s="137"/>
      <c r="M24" s="137"/>
      <c r="N24" s="137"/>
      <c r="O24" s="137"/>
    </row>
    <row r="25" spans="1:15" s="157" customFormat="1">
      <c r="A25" s="137"/>
      <c r="B25" s="137"/>
      <c r="C25" s="137"/>
      <c r="D25" s="137"/>
      <c r="E25" s="137"/>
      <c r="F25" s="137"/>
      <c r="G25" s="137"/>
      <c r="H25" s="137"/>
      <c r="I25" s="137"/>
      <c r="J25" s="137"/>
      <c r="K25" s="137"/>
      <c r="L25" s="137"/>
      <c r="M25" s="137"/>
      <c r="N25" s="137"/>
      <c r="O25" s="137"/>
    </row>
    <row r="26" spans="1:15" s="157" customFormat="1">
      <c r="A26" s="137"/>
      <c r="B26" s="137"/>
      <c r="C26" s="137"/>
      <c r="D26" s="137"/>
      <c r="E26" s="137"/>
      <c r="F26" s="137"/>
      <c r="G26" s="137"/>
      <c r="H26" s="137"/>
      <c r="I26" s="137"/>
      <c r="J26" s="137"/>
      <c r="K26" s="137"/>
      <c r="L26" s="137"/>
      <c r="M26" s="137"/>
      <c r="N26" s="137"/>
      <c r="O26" s="137"/>
    </row>
    <row r="27" spans="1:15" s="157" customFormat="1">
      <c r="A27" s="1143" t="s">
        <v>1729</v>
      </c>
      <c r="B27" s="1143"/>
      <c r="C27" s="1143"/>
      <c r="D27" s="1143"/>
      <c r="E27" s="471"/>
      <c r="F27" s="471"/>
      <c r="G27" s="471"/>
      <c r="H27" s="137"/>
      <c r="I27" s="137"/>
      <c r="J27" s="137"/>
      <c r="K27" s="137"/>
      <c r="L27" s="137"/>
      <c r="M27" s="137"/>
      <c r="N27" s="137"/>
      <c r="O27" s="137"/>
    </row>
    <row r="28" spans="1:15" s="157" customFormat="1">
      <c r="A28" s="1058" t="s">
        <v>1254</v>
      </c>
      <c r="B28" s="1058"/>
      <c r="C28" s="456">
        <v>2022</v>
      </c>
      <c r="D28" s="456">
        <v>2023</v>
      </c>
      <c r="E28" s="159"/>
      <c r="F28" s="159"/>
      <c r="G28" s="159"/>
      <c r="H28" s="137"/>
      <c r="I28" s="137"/>
      <c r="J28" s="137"/>
      <c r="K28" s="137"/>
      <c r="L28" s="137"/>
      <c r="M28" s="137"/>
      <c r="N28" s="137"/>
      <c r="O28" s="137"/>
    </row>
    <row r="29" spans="1:15" s="157" customFormat="1">
      <c r="A29" s="349" t="s">
        <v>1726</v>
      </c>
      <c r="B29" s="349"/>
      <c r="C29" s="722">
        <v>49069.68</v>
      </c>
      <c r="D29" s="723">
        <v>44067.581036999996</v>
      </c>
      <c r="E29" s="543"/>
      <c r="F29" s="544"/>
      <c r="G29" s="543"/>
      <c r="H29" s="137"/>
      <c r="I29" s="137"/>
      <c r="J29" s="137"/>
      <c r="K29" s="137"/>
      <c r="L29" s="137"/>
      <c r="M29" s="137"/>
      <c r="N29" s="137"/>
      <c r="O29" s="137"/>
    </row>
    <row r="30" spans="1:15" s="157" customFormat="1">
      <c r="A30" s="349" t="s">
        <v>1723</v>
      </c>
      <c r="B30" s="349"/>
      <c r="C30" s="722">
        <v>255982.7490591</v>
      </c>
      <c r="D30" s="723">
        <v>303196.39944870002</v>
      </c>
      <c r="E30" s="543"/>
      <c r="F30" s="544"/>
      <c r="G30" s="543"/>
      <c r="H30" s="137"/>
      <c r="I30" s="137"/>
      <c r="J30" s="137"/>
      <c r="K30" s="137"/>
      <c r="L30" s="137"/>
      <c r="M30" s="137"/>
      <c r="N30" s="137"/>
      <c r="O30" s="137"/>
    </row>
    <row r="31" spans="1:15" s="157" customFormat="1">
      <c r="A31" s="349" t="s">
        <v>1722</v>
      </c>
      <c r="B31" s="349"/>
      <c r="C31" s="722">
        <v>17990.152999999998</v>
      </c>
      <c r="D31" s="723">
        <v>18336.150000000001</v>
      </c>
      <c r="E31" s="543"/>
      <c r="F31" s="294"/>
      <c r="G31" s="543"/>
      <c r="H31" s="137"/>
      <c r="I31" s="137"/>
      <c r="J31" s="137"/>
      <c r="K31" s="137"/>
      <c r="L31" s="137"/>
      <c r="M31" s="137"/>
      <c r="N31" s="137"/>
      <c r="O31" s="137"/>
    </row>
    <row r="32" spans="1:15" s="157" customFormat="1">
      <c r="A32" s="349" t="s">
        <v>1721</v>
      </c>
      <c r="B32" s="349"/>
      <c r="C32" s="722">
        <v>38945.2602157</v>
      </c>
      <c r="D32" s="723">
        <v>39054.922626200008</v>
      </c>
      <c r="E32" s="543"/>
      <c r="F32" s="294"/>
      <c r="G32" s="543"/>
      <c r="H32" s="137"/>
      <c r="I32" s="137"/>
      <c r="J32" s="137"/>
      <c r="K32" s="137"/>
      <c r="L32" s="137"/>
      <c r="M32" s="137"/>
      <c r="N32" s="137"/>
      <c r="O32" s="137"/>
    </row>
    <row r="33" spans="1:15" s="157" customFormat="1">
      <c r="A33" s="349" t="s">
        <v>1724</v>
      </c>
      <c r="B33" s="349"/>
      <c r="C33" s="722">
        <v>7427.6928500000013</v>
      </c>
      <c r="D33" s="723">
        <v>8192.0554087</v>
      </c>
      <c r="E33" s="543"/>
      <c r="F33" s="544"/>
      <c r="G33" s="543"/>
      <c r="H33" s="137"/>
      <c r="I33" s="137"/>
      <c r="J33" s="137"/>
      <c r="K33" s="137"/>
      <c r="L33" s="137"/>
      <c r="M33" s="137"/>
      <c r="N33" s="137"/>
      <c r="O33" s="137"/>
    </row>
    <row r="34" spans="1:15" s="157" customFormat="1">
      <c r="A34" s="349" t="s">
        <v>1720</v>
      </c>
      <c r="B34" s="349"/>
      <c r="C34" s="722">
        <v>224550.68914590002</v>
      </c>
      <c r="D34" s="723">
        <v>203469.82849669998</v>
      </c>
      <c r="E34" s="543"/>
      <c r="F34" s="544"/>
      <c r="G34" s="543"/>
      <c r="H34" s="137"/>
      <c r="I34" s="137"/>
      <c r="J34" s="137"/>
      <c r="K34" s="137"/>
      <c r="L34" s="137"/>
      <c r="M34" s="137"/>
      <c r="N34" s="137"/>
      <c r="O34" s="137"/>
    </row>
    <row r="35" spans="1:15" s="157" customFormat="1"/>
    <row r="36" spans="1:15" s="157" customFormat="1"/>
    <row r="37" spans="1:15" s="157" customFormat="1"/>
    <row r="38" spans="1:15" s="157" customFormat="1"/>
    <row r="39" spans="1:15" s="157" customFormat="1"/>
    <row r="40" spans="1:15" s="157" customFormat="1"/>
    <row r="41" spans="1:15" s="157" customFormat="1"/>
    <row r="42" spans="1:15" s="157" customFormat="1"/>
    <row r="43" spans="1:15" s="157" customFormat="1"/>
    <row r="44" spans="1:15" s="157" customFormat="1"/>
    <row r="45" spans="1:15" s="157" customFormat="1"/>
    <row r="46" spans="1:15" s="157" customFormat="1"/>
    <row r="47" spans="1:15" s="157" customFormat="1"/>
  </sheetData>
  <sheetProtection algorithmName="SHA-512" hashValue="2/i7yRKu7v4FR/zIQ7Dwp3vAogn4C9RbEDqeztJUWPLJgTAonvwLPC3v4dBamFvoJqBDirCh7MfvcQSr1YJ/Gw==" saltValue="Pf+WfJdKI89rbY1Mxiiq6Q==" spinCount="100000" sheet="1" objects="1" scenarios="1"/>
  <mergeCells count="10">
    <mergeCell ref="A6:D6"/>
    <mergeCell ref="A7:D7"/>
    <mergeCell ref="A10:B10"/>
    <mergeCell ref="A9:D9"/>
    <mergeCell ref="A12:A16"/>
    <mergeCell ref="A28:B28"/>
    <mergeCell ref="A17:A19"/>
    <mergeCell ref="A20:A21"/>
    <mergeCell ref="A22:A24"/>
    <mergeCell ref="A27:D27"/>
  </mergeCells>
  <pageMargins left="0.7" right="0.7" top="0.75" bottom="0.75" header="0.3" footer="0.3"/>
  <customProperties>
    <customPr name="_pios_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8BFC-56F8-4E48-8D3B-64EB6019C4C5}">
  <sheetPr codeName="Sheet4"/>
  <dimension ref="A1:AD61"/>
  <sheetViews>
    <sheetView zoomScale="80" zoomScaleNormal="80" workbookViewId="0">
      <selection activeCell="N6" sqref="N6"/>
    </sheetView>
  </sheetViews>
  <sheetFormatPr defaultColWidth="8.85546875" defaultRowHeight="15"/>
  <cols>
    <col min="5" max="5" width="22.42578125" customWidth="1"/>
    <col min="9" max="9" width="25.42578125" customWidth="1"/>
    <col min="12" max="12" width="27.140625" customWidth="1"/>
    <col min="13" max="30" width="8.85546875" style="157"/>
  </cols>
  <sheetData>
    <row r="1" spans="1:30">
      <c r="A1" s="157"/>
      <c r="B1" s="157"/>
      <c r="C1" s="157"/>
      <c r="D1" s="157"/>
      <c r="E1" s="157"/>
      <c r="F1" s="157"/>
      <c r="G1" s="157"/>
      <c r="H1" s="157"/>
      <c r="I1" s="157"/>
      <c r="J1" s="157"/>
      <c r="K1" s="157"/>
      <c r="L1" s="157"/>
    </row>
    <row r="2" spans="1:30">
      <c r="A2" s="157"/>
      <c r="B2" s="157"/>
      <c r="C2" s="157"/>
      <c r="D2" s="157"/>
      <c r="E2" s="157"/>
      <c r="F2" s="157"/>
      <c r="G2" s="157"/>
      <c r="H2" s="157"/>
      <c r="I2" s="157"/>
      <c r="J2" s="157"/>
      <c r="K2" s="157"/>
      <c r="L2" s="157"/>
    </row>
    <row r="3" spans="1:30">
      <c r="A3" s="157"/>
      <c r="B3" s="157"/>
      <c r="C3" s="157"/>
      <c r="D3" s="157"/>
      <c r="E3" s="157"/>
      <c r="F3" s="157"/>
      <c r="G3" s="157"/>
      <c r="H3" s="157"/>
      <c r="I3" s="157"/>
      <c r="J3" s="157"/>
      <c r="K3" s="157"/>
      <c r="L3" s="157"/>
    </row>
    <row r="4" spans="1:30">
      <c r="A4" s="157"/>
      <c r="B4" s="157"/>
      <c r="C4" s="157"/>
      <c r="D4" s="157"/>
      <c r="E4" s="157"/>
      <c r="F4" s="157"/>
      <c r="G4" s="157"/>
      <c r="H4" s="157"/>
      <c r="I4" s="157"/>
      <c r="J4" s="157"/>
      <c r="K4" s="157"/>
      <c r="L4" s="157"/>
    </row>
    <row r="5" spans="1:30">
      <c r="A5" s="157"/>
      <c r="B5" s="157"/>
      <c r="C5" s="157"/>
      <c r="D5" s="157"/>
      <c r="E5" s="157"/>
      <c r="F5" s="157"/>
      <c r="G5" s="157"/>
      <c r="H5" s="157"/>
      <c r="I5" s="157"/>
      <c r="J5" s="157"/>
      <c r="K5" s="157"/>
      <c r="L5" s="157" t="s">
        <v>331</v>
      </c>
    </row>
    <row r="6" spans="1:30" s="140" customFormat="1" ht="35.25" customHeight="1">
      <c r="A6" s="943" t="s">
        <v>10</v>
      </c>
      <c r="B6" s="943"/>
      <c r="C6" s="943"/>
      <c r="D6" s="943"/>
      <c r="E6" s="943"/>
      <c r="F6" s="943"/>
      <c r="G6" s="943"/>
      <c r="H6" s="943"/>
      <c r="I6" s="943"/>
      <c r="J6" s="943"/>
      <c r="K6" s="943"/>
      <c r="L6" s="943"/>
      <c r="M6" s="438"/>
      <c r="N6" s="438" t="s">
        <v>331</v>
      </c>
      <c r="O6" s="438"/>
      <c r="P6" s="438"/>
      <c r="Q6" s="438"/>
      <c r="R6" s="438"/>
      <c r="S6" s="438"/>
      <c r="T6" s="438"/>
      <c r="U6" s="438"/>
      <c r="V6" s="438"/>
      <c r="W6" s="438"/>
      <c r="X6" s="438"/>
      <c r="Y6" s="438"/>
      <c r="Z6" s="438"/>
      <c r="AA6" s="438"/>
      <c r="AB6" s="438"/>
      <c r="AC6" s="438"/>
      <c r="AD6" s="438"/>
    </row>
    <row r="7" spans="1:30" s="140" customFormat="1" ht="21" customHeight="1">
      <c r="A7" s="433"/>
      <c r="B7" s="945" t="s">
        <v>11</v>
      </c>
      <c r="C7" s="945"/>
      <c r="D7" s="945"/>
      <c r="E7" s="945"/>
      <c r="F7" s="945" t="s">
        <v>12</v>
      </c>
      <c r="G7" s="945"/>
      <c r="H7" s="945"/>
      <c r="I7" s="945"/>
      <c r="J7" s="945" t="s">
        <v>13</v>
      </c>
      <c r="K7" s="945"/>
      <c r="L7" s="945"/>
      <c r="M7" s="440"/>
      <c r="N7" s="440"/>
      <c r="O7" s="440"/>
      <c r="P7" s="438"/>
      <c r="Q7" s="438"/>
      <c r="R7" s="438"/>
      <c r="S7" s="438"/>
      <c r="T7" s="438"/>
      <c r="U7" s="438"/>
      <c r="V7" s="438"/>
      <c r="W7" s="438"/>
      <c r="X7" s="438"/>
      <c r="Y7" s="438"/>
      <c r="Z7" s="438"/>
      <c r="AA7" s="438"/>
      <c r="AB7" s="438"/>
      <c r="AC7" s="438"/>
      <c r="AD7" s="438"/>
    </row>
    <row r="8" spans="1:30" s="140" customFormat="1" ht="21" customHeight="1">
      <c r="A8" s="937" t="s">
        <v>14</v>
      </c>
      <c r="B8" s="936" t="s">
        <v>3</v>
      </c>
      <c r="C8" s="936"/>
      <c r="D8" s="936"/>
      <c r="E8" s="936"/>
      <c r="F8" s="936" t="s">
        <v>15</v>
      </c>
      <c r="G8" s="936"/>
      <c r="H8" s="936"/>
      <c r="I8" s="936"/>
      <c r="J8" s="935" t="s">
        <v>3</v>
      </c>
      <c r="K8" s="935"/>
      <c r="L8" s="935"/>
      <c r="M8" s="438"/>
      <c r="N8" s="438"/>
      <c r="O8" s="438"/>
      <c r="P8" s="438"/>
      <c r="Q8" s="438"/>
      <c r="R8" s="438"/>
      <c r="S8" s="438"/>
      <c r="T8" s="438"/>
      <c r="U8" s="438"/>
      <c r="V8" s="438"/>
      <c r="W8" s="438"/>
      <c r="X8" s="438"/>
      <c r="Y8" s="438"/>
      <c r="Z8" s="438"/>
      <c r="AA8" s="438"/>
      <c r="AB8" s="438"/>
      <c r="AC8" s="438"/>
      <c r="AD8" s="438"/>
    </row>
    <row r="9" spans="1:30" s="140" customFormat="1" ht="21" customHeight="1">
      <c r="A9" s="937"/>
      <c r="B9" s="936" t="s">
        <v>16</v>
      </c>
      <c r="C9" s="936"/>
      <c r="D9" s="936"/>
      <c r="E9" s="936"/>
      <c r="F9" s="936" t="s">
        <v>17</v>
      </c>
      <c r="G9" s="936"/>
      <c r="H9" s="936"/>
      <c r="I9" s="936"/>
      <c r="J9" s="935" t="s">
        <v>16</v>
      </c>
      <c r="K9" s="935"/>
      <c r="L9" s="935"/>
      <c r="M9" s="438"/>
      <c r="N9" s="438"/>
      <c r="O9" s="438"/>
      <c r="P9" s="438"/>
      <c r="Q9" s="438"/>
      <c r="R9" s="438"/>
      <c r="S9" s="438"/>
      <c r="T9" s="438"/>
      <c r="U9" s="438"/>
      <c r="V9" s="438"/>
      <c r="W9" s="438"/>
      <c r="X9" s="438"/>
      <c r="Y9" s="438"/>
      <c r="Z9" s="438"/>
      <c r="AA9" s="438"/>
      <c r="AB9" s="438"/>
      <c r="AC9" s="438"/>
      <c r="AD9" s="438"/>
    </row>
    <row r="10" spans="1:30" s="140" customFormat="1" ht="21" customHeight="1">
      <c r="A10" s="937"/>
      <c r="B10" s="936" t="s">
        <v>18</v>
      </c>
      <c r="C10" s="936"/>
      <c r="D10" s="936"/>
      <c r="E10" s="936"/>
      <c r="F10" s="936" t="s">
        <v>19</v>
      </c>
      <c r="G10" s="936"/>
      <c r="H10" s="936"/>
      <c r="I10" s="936"/>
      <c r="J10" s="935" t="s">
        <v>18</v>
      </c>
      <c r="K10" s="935"/>
      <c r="L10" s="935"/>
      <c r="M10" s="438"/>
      <c r="N10" s="438"/>
      <c r="O10" s="438"/>
      <c r="P10" s="438"/>
      <c r="Q10" s="438"/>
      <c r="R10" s="438"/>
      <c r="S10" s="438"/>
      <c r="T10" s="438"/>
      <c r="U10" s="438"/>
      <c r="V10" s="438"/>
      <c r="W10" s="438"/>
      <c r="X10" s="438"/>
      <c r="Y10" s="438"/>
      <c r="Z10" s="438"/>
      <c r="AA10" s="438"/>
      <c r="AB10" s="438"/>
      <c r="AC10" s="438"/>
      <c r="AD10" s="438"/>
    </row>
    <row r="11" spans="1:30" s="140" customFormat="1" ht="21" customHeight="1">
      <c r="A11" s="937"/>
      <c r="B11" s="936" t="s">
        <v>20</v>
      </c>
      <c r="C11" s="936"/>
      <c r="D11" s="936"/>
      <c r="E11" s="936"/>
      <c r="F11" s="936" t="s">
        <v>20</v>
      </c>
      <c r="G11" s="936"/>
      <c r="H11" s="936"/>
      <c r="I11" s="936"/>
      <c r="J11" s="935" t="s">
        <v>21</v>
      </c>
      <c r="K11" s="935"/>
      <c r="L11" s="935"/>
      <c r="N11" s="438"/>
      <c r="O11" s="438"/>
      <c r="P11" s="438"/>
      <c r="Q11" s="438"/>
      <c r="R11" s="438"/>
      <c r="S11" s="438"/>
      <c r="T11" s="438"/>
      <c r="U11" s="438"/>
      <c r="V11" s="438"/>
      <c r="W11" s="438"/>
      <c r="X11" s="438"/>
      <c r="Y11" s="438"/>
      <c r="Z11" s="438"/>
      <c r="AA11" s="438"/>
      <c r="AB11" s="438"/>
      <c r="AC11" s="438"/>
      <c r="AD11" s="438"/>
    </row>
    <row r="12" spans="1:30" s="140" customFormat="1" ht="21" customHeight="1">
      <c r="A12" s="937"/>
      <c r="B12" s="936" t="s">
        <v>22</v>
      </c>
      <c r="C12" s="936"/>
      <c r="D12" s="936"/>
      <c r="E12" s="936"/>
      <c r="F12" s="936" t="s">
        <v>23</v>
      </c>
      <c r="G12" s="936"/>
      <c r="H12" s="936"/>
      <c r="I12" s="936"/>
      <c r="J12" s="935" t="s">
        <v>22</v>
      </c>
      <c r="K12" s="935"/>
      <c r="L12" s="935"/>
      <c r="M12" s="439"/>
      <c r="N12" s="438"/>
      <c r="O12" s="438"/>
      <c r="P12" s="438"/>
      <c r="Q12" s="438"/>
      <c r="R12" s="438"/>
      <c r="S12" s="438"/>
      <c r="T12" s="438"/>
      <c r="U12" s="438"/>
      <c r="V12" s="438"/>
      <c r="W12" s="438"/>
      <c r="X12" s="438"/>
      <c r="Y12" s="438"/>
      <c r="Z12" s="438"/>
      <c r="AA12" s="438"/>
      <c r="AB12" s="438"/>
      <c r="AC12" s="438"/>
      <c r="AD12" s="438"/>
    </row>
    <row r="13" spans="1:30" s="140" customFormat="1" ht="27.75" customHeight="1">
      <c r="A13" s="437" t="s">
        <v>24</v>
      </c>
      <c r="B13" s="936" t="s">
        <v>6</v>
      </c>
      <c r="C13" s="936"/>
      <c r="D13" s="936"/>
      <c r="E13" s="936"/>
      <c r="F13" s="936" t="s">
        <v>25</v>
      </c>
      <c r="G13" s="936"/>
      <c r="H13" s="936"/>
      <c r="I13" s="936"/>
      <c r="J13" s="935" t="s">
        <v>6</v>
      </c>
      <c r="K13" s="935"/>
      <c r="L13" s="935"/>
      <c r="M13" s="438"/>
      <c r="N13" s="438"/>
      <c r="O13" s="438"/>
      <c r="P13" s="438"/>
      <c r="Q13" s="438"/>
      <c r="R13" s="438"/>
      <c r="S13" s="438"/>
      <c r="T13" s="438"/>
      <c r="U13" s="438"/>
      <c r="V13" s="438"/>
      <c r="W13" s="438"/>
      <c r="X13" s="438"/>
      <c r="Y13" s="438"/>
      <c r="Z13" s="438"/>
      <c r="AA13" s="438"/>
      <c r="AB13" s="438"/>
      <c r="AC13" s="438"/>
      <c r="AD13" s="438"/>
    </row>
    <row r="14" spans="1:30" s="140" customFormat="1" ht="21" customHeight="1">
      <c r="A14" s="937" t="s">
        <v>26</v>
      </c>
      <c r="B14" s="936" t="s">
        <v>27</v>
      </c>
      <c r="C14" s="936"/>
      <c r="D14" s="936"/>
      <c r="E14" s="936"/>
      <c r="F14" s="936" t="s">
        <v>28</v>
      </c>
      <c r="G14" s="936"/>
      <c r="H14" s="936"/>
      <c r="I14" s="936"/>
      <c r="J14" s="935" t="s">
        <v>27</v>
      </c>
      <c r="K14" s="935"/>
      <c r="L14" s="935"/>
      <c r="M14" s="438"/>
      <c r="N14" s="438"/>
      <c r="O14" s="438"/>
      <c r="P14" s="438"/>
      <c r="Q14" s="438"/>
      <c r="R14" s="438"/>
      <c r="S14" s="438"/>
      <c r="T14" s="438"/>
      <c r="U14" s="438"/>
      <c r="V14" s="438"/>
      <c r="W14" s="438"/>
      <c r="X14" s="438"/>
      <c r="Y14" s="438"/>
      <c r="Z14" s="438"/>
      <c r="AA14" s="438"/>
      <c r="AB14" s="438"/>
      <c r="AC14" s="438"/>
      <c r="AD14" s="438"/>
    </row>
    <row r="15" spans="1:30" s="140" customFormat="1" ht="21" customHeight="1">
      <c r="A15" s="937"/>
      <c r="B15" s="936" t="s">
        <v>5</v>
      </c>
      <c r="C15" s="936"/>
      <c r="D15" s="936"/>
      <c r="E15" s="936"/>
      <c r="F15" s="936" t="s">
        <v>29</v>
      </c>
      <c r="G15" s="936"/>
      <c r="H15" s="936"/>
      <c r="I15" s="936"/>
      <c r="J15" s="935" t="s">
        <v>5</v>
      </c>
      <c r="K15" s="935"/>
      <c r="L15" s="935"/>
      <c r="M15" s="438"/>
      <c r="N15" s="438"/>
      <c r="O15" s="438"/>
      <c r="P15" s="438"/>
      <c r="Q15" s="438"/>
      <c r="R15" s="438"/>
      <c r="S15" s="438"/>
      <c r="T15" s="438"/>
      <c r="U15" s="438"/>
      <c r="V15" s="438"/>
      <c r="W15" s="438"/>
      <c r="X15" s="438"/>
      <c r="Y15" s="438"/>
      <c r="Z15" s="438"/>
      <c r="AA15" s="438"/>
      <c r="AB15" s="438"/>
      <c r="AC15" s="438"/>
      <c r="AD15" s="438"/>
    </row>
    <row r="16" spans="1:30" s="140" customFormat="1" ht="21" customHeight="1">
      <c r="A16" s="944" t="s">
        <v>30</v>
      </c>
      <c r="B16" s="940" t="s">
        <v>31</v>
      </c>
      <c r="C16" s="940"/>
      <c r="D16" s="940"/>
      <c r="E16" s="940"/>
      <c r="F16" s="940" t="s">
        <v>32</v>
      </c>
      <c r="G16" s="940"/>
      <c r="H16" s="940"/>
      <c r="I16" s="940"/>
      <c r="J16" s="941" t="s">
        <v>31</v>
      </c>
      <c r="K16" s="941"/>
      <c r="L16" s="941"/>
      <c r="M16" s="438"/>
      <c r="N16" s="438"/>
      <c r="O16" s="438"/>
      <c r="P16" s="438"/>
      <c r="Q16" s="438"/>
      <c r="R16" s="438"/>
      <c r="S16" s="438"/>
      <c r="T16" s="438"/>
      <c r="U16" s="438"/>
      <c r="V16" s="438"/>
      <c r="W16" s="438"/>
      <c r="X16" s="438"/>
      <c r="Y16" s="438"/>
      <c r="Z16" s="438"/>
      <c r="AA16" s="438"/>
      <c r="AB16" s="438"/>
      <c r="AC16" s="438"/>
      <c r="AD16" s="438"/>
    </row>
    <row r="17" spans="1:30" s="140" customFormat="1" ht="21" customHeight="1">
      <c r="A17" s="944"/>
      <c r="B17" s="940" t="s">
        <v>33</v>
      </c>
      <c r="C17" s="940"/>
      <c r="D17" s="940"/>
      <c r="E17" s="940"/>
      <c r="F17" s="940" t="s">
        <v>34</v>
      </c>
      <c r="G17" s="940"/>
      <c r="H17" s="940"/>
      <c r="I17" s="940"/>
      <c r="J17" s="941" t="s">
        <v>33</v>
      </c>
      <c r="K17" s="941"/>
      <c r="L17" s="941"/>
      <c r="M17" s="438"/>
      <c r="N17" s="438"/>
      <c r="O17" s="438"/>
      <c r="P17" s="438"/>
      <c r="Q17" s="438"/>
      <c r="R17" s="438"/>
      <c r="S17" s="438"/>
      <c r="T17" s="438"/>
      <c r="U17" s="438"/>
      <c r="V17" s="438"/>
      <c r="W17" s="438"/>
      <c r="X17" s="438"/>
      <c r="Y17" s="438"/>
      <c r="Z17" s="438"/>
      <c r="AA17" s="438"/>
      <c r="AB17" s="438"/>
      <c r="AC17" s="438"/>
      <c r="AD17" s="438"/>
    </row>
    <row r="18" spans="1:30" s="140" customFormat="1" ht="21" customHeight="1">
      <c r="A18" s="944"/>
      <c r="B18" s="940" t="s">
        <v>35</v>
      </c>
      <c r="C18" s="940"/>
      <c r="D18" s="940"/>
      <c r="E18" s="940"/>
      <c r="F18" s="940" t="s">
        <v>36</v>
      </c>
      <c r="G18" s="940"/>
      <c r="H18" s="940"/>
      <c r="I18" s="940"/>
      <c r="J18" s="941" t="s">
        <v>35</v>
      </c>
      <c r="K18" s="941"/>
      <c r="L18" s="941"/>
      <c r="M18" s="438"/>
      <c r="N18" s="438"/>
      <c r="O18" s="438"/>
      <c r="P18" s="438"/>
      <c r="Q18" s="438"/>
      <c r="R18" s="438"/>
      <c r="S18" s="438"/>
      <c r="T18" s="438"/>
      <c r="U18" s="438"/>
      <c r="V18" s="438"/>
      <c r="W18" s="438"/>
      <c r="X18" s="438"/>
      <c r="Y18" s="438"/>
      <c r="Z18" s="438"/>
      <c r="AA18" s="438"/>
      <c r="AB18" s="438"/>
      <c r="AC18" s="438"/>
      <c r="AD18" s="438"/>
    </row>
    <row r="19" spans="1:30" s="140" customFormat="1" ht="21" customHeight="1">
      <c r="A19" s="944"/>
      <c r="B19" s="940" t="s">
        <v>37</v>
      </c>
      <c r="C19" s="940"/>
      <c r="D19" s="940"/>
      <c r="E19" s="940"/>
      <c r="F19" s="940" t="s">
        <v>38</v>
      </c>
      <c r="G19" s="940"/>
      <c r="H19" s="940"/>
      <c r="I19" s="940"/>
      <c r="J19" s="941" t="s">
        <v>37</v>
      </c>
      <c r="K19" s="941"/>
      <c r="L19" s="941"/>
      <c r="M19" s="438"/>
      <c r="N19" s="438"/>
      <c r="O19" s="438"/>
      <c r="P19" s="438"/>
      <c r="Q19" s="438"/>
      <c r="R19" s="438"/>
      <c r="S19" s="438"/>
      <c r="T19" s="438"/>
      <c r="U19" s="438"/>
      <c r="V19" s="438"/>
      <c r="W19" s="438"/>
      <c r="X19" s="438"/>
      <c r="Y19" s="438"/>
      <c r="Z19" s="438"/>
      <c r="AA19" s="438"/>
      <c r="AB19" s="438"/>
      <c r="AC19" s="438"/>
      <c r="AD19" s="438"/>
    </row>
    <row r="20" spans="1:30" s="140" customFormat="1" ht="21" customHeight="1">
      <c r="A20" s="944"/>
      <c r="B20" s="940" t="s">
        <v>39</v>
      </c>
      <c r="C20" s="940"/>
      <c r="D20" s="940"/>
      <c r="E20" s="940"/>
      <c r="F20" s="940" t="s">
        <v>40</v>
      </c>
      <c r="G20" s="940"/>
      <c r="H20" s="940"/>
      <c r="I20" s="940"/>
      <c r="J20" s="941" t="s">
        <v>39</v>
      </c>
      <c r="K20" s="941"/>
      <c r="L20" s="941"/>
      <c r="M20" s="438"/>
      <c r="N20" s="438"/>
      <c r="O20" s="438"/>
      <c r="P20" s="438"/>
      <c r="Q20" s="438"/>
      <c r="R20" s="438"/>
      <c r="S20" s="438"/>
      <c r="T20" s="438"/>
      <c r="U20" s="438"/>
      <c r="V20" s="438"/>
      <c r="W20" s="438"/>
      <c r="X20" s="438"/>
      <c r="Y20" s="438"/>
      <c r="Z20" s="438"/>
      <c r="AA20" s="438"/>
      <c r="AB20" s="438"/>
      <c r="AC20" s="438"/>
      <c r="AD20" s="438"/>
    </row>
    <row r="21" spans="1:30" s="140" customFormat="1" ht="21" customHeight="1">
      <c r="A21" s="939" t="s">
        <v>41</v>
      </c>
      <c r="B21" s="938" t="s">
        <v>42</v>
      </c>
      <c r="C21" s="938"/>
      <c r="D21" s="938"/>
      <c r="E21" s="938"/>
      <c r="F21" s="938" t="s">
        <v>43</v>
      </c>
      <c r="G21" s="938"/>
      <c r="H21" s="938"/>
      <c r="I21" s="938"/>
      <c r="J21" s="942" t="s">
        <v>42</v>
      </c>
      <c r="K21" s="942"/>
      <c r="L21" s="942"/>
      <c r="M21" s="438"/>
      <c r="N21" s="438"/>
      <c r="O21" s="438"/>
      <c r="P21" s="438"/>
      <c r="Q21" s="438"/>
      <c r="R21" s="438"/>
      <c r="S21" s="438"/>
      <c r="T21" s="438"/>
      <c r="U21" s="438"/>
      <c r="V21" s="438"/>
      <c r="W21" s="438"/>
      <c r="X21" s="438"/>
      <c r="Y21" s="438"/>
      <c r="Z21" s="438"/>
      <c r="AA21" s="438"/>
      <c r="AB21" s="438"/>
      <c r="AC21" s="438"/>
      <c r="AD21" s="438"/>
    </row>
    <row r="22" spans="1:30" s="140" customFormat="1" ht="21" customHeight="1">
      <c r="A22" s="939"/>
      <c r="B22" s="938" t="s">
        <v>44</v>
      </c>
      <c r="C22" s="938"/>
      <c r="D22" s="938"/>
      <c r="E22" s="938"/>
      <c r="F22" s="938" t="s">
        <v>45</v>
      </c>
      <c r="G22" s="938"/>
      <c r="H22" s="938"/>
      <c r="I22" s="938"/>
      <c r="J22" s="942" t="s">
        <v>44</v>
      </c>
      <c r="K22" s="942"/>
      <c r="L22" s="942"/>
      <c r="M22" s="438"/>
      <c r="N22" s="438"/>
      <c r="O22" s="438"/>
      <c r="P22" s="438"/>
      <c r="Q22" s="438"/>
      <c r="R22" s="438"/>
      <c r="S22" s="438"/>
      <c r="T22" s="438"/>
      <c r="U22" s="438"/>
      <c r="V22" s="438"/>
      <c r="W22" s="438"/>
      <c r="X22" s="438"/>
      <c r="Y22" s="438"/>
      <c r="Z22" s="438"/>
      <c r="AA22" s="438"/>
      <c r="AB22" s="438"/>
      <c r="AC22" s="438"/>
      <c r="AD22" s="438"/>
    </row>
    <row r="23" spans="1:30" s="140" customFormat="1" ht="21" customHeight="1">
      <c r="A23" s="939"/>
      <c r="B23" s="938" t="s">
        <v>46</v>
      </c>
      <c r="C23" s="938"/>
      <c r="D23" s="938"/>
      <c r="E23" s="938"/>
      <c r="F23" s="938" t="s">
        <v>47</v>
      </c>
      <c r="G23" s="938"/>
      <c r="H23" s="938"/>
      <c r="I23" s="938"/>
      <c r="J23" s="942" t="s">
        <v>46</v>
      </c>
      <c r="K23" s="942"/>
      <c r="L23" s="942"/>
      <c r="M23" s="438"/>
      <c r="N23" s="438"/>
      <c r="O23" s="438"/>
      <c r="P23" s="438"/>
      <c r="Q23" s="438"/>
      <c r="R23" s="438"/>
      <c r="S23" s="438"/>
      <c r="T23" s="438"/>
      <c r="U23" s="438"/>
      <c r="V23" s="438"/>
      <c r="W23" s="438"/>
      <c r="X23" s="438"/>
      <c r="Y23" s="438"/>
      <c r="Z23" s="438"/>
      <c r="AA23" s="438"/>
      <c r="AB23" s="438"/>
      <c r="AC23" s="438"/>
      <c r="AD23" s="438"/>
    </row>
    <row r="24" spans="1:30" s="140" customFormat="1" ht="21" customHeight="1">
      <c r="A24" s="939"/>
      <c r="B24" s="938" t="s">
        <v>48</v>
      </c>
      <c r="C24" s="938"/>
      <c r="D24" s="938"/>
      <c r="E24" s="938"/>
      <c r="F24" s="938" t="s">
        <v>49</v>
      </c>
      <c r="G24" s="938"/>
      <c r="H24" s="938"/>
      <c r="I24" s="938"/>
      <c r="J24" s="942" t="s">
        <v>48</v>
      </c>
      <c r="K24" s="942"/>
      <c r="L24" s="942"/>
      <c r="M24" s="438"/>
      <c r="N24" s="438"/>
      <c r="O24" s="438"/>
      <c r="P24" s="438"/>
      <c r="Q24" s="438"/>
      <c r="R24" s="438"/>
      <c r="S24" s="438"/>
      <c r="T24" s="438"/>
      <c r="U24" s="438"/>
      <c r="V24" s="438"/>
      <c r="W24" s="438"/>
      <c r="X24" s="438"/>
      <c r="Y24" s="438"/>
      <c r="Z24" s="438"/>
      <c r="AA24" s="438"/>
      <c r="AB24" s="438"/>
      <c r="AC24" s="438"/>
      <c r="AD24" s="438"/>
    </row>
    <row r="25" spans="1:30" s="140" customFormat="1" ht="21" customHeight="1">
      <c r="A25" s="939"/>
      <c r="B25" s="938" t="s">
        <v>50</v>
      </c>
      <c r="C25" s="938"/>
      <c r="D25" s="938"/>
      <c r="E25" s="938"/>
      <c r="F25" s="938" t="s">
        <v>51</v>
      </c>
      <c r="G25" s="938"/>
      <c r="H25" s="938"/>
      <c r="I25" s="938"/>
      <c r="J25" s="942" t="s">
        <v>50</v>
      </c>
      <c r="K25" s="942"/>
      <c r="L25" s="942"/>
      <c r="M25" s="438"/>
      <c r="N25" s="438"/>
      <c r="O25" s="438"/>
      <c r="P25" s="438"/>
      <c r="Q25" s="438"/>
      <c r="R25" s="438"/>
      <c r="S25" s="438"/>
      <c r="T25" s="438"/>
      <c r="U25" s="438"/>
      <c r="V25" s="438"/>
      <c r="W25" s="438"/>
      <c r="X25" s="438"/>
      <c r="Y25" s="438"/>
      <c r="Z25" s="438"/>
      <c r="AA25" s="438"/>
      <c r="AB25" s="438"/>
      <c r="AC25" s="438"/>
      <c r="AD25" s="438"/>
    </row>
    <row r="26" spans="1:30" s="140" customFormat="1" ht="21" customHeight="1">
      <c r="A26" s="932" t="s">
        <v>52</v>
      </c>
      <c r="B26" s="933" t="s">
        <v>53</v>
      </c>
      <c r="C26" s="933"/>
      <c r="D26" s="933"/>
      <c r="E26" s="933"/>
      <c r="F26" s="933" t="s">
        <v>54</v>
      </c>
      <c r="G26" s="933"/>
      <c r="H26" s="933"/>
      <c r="I26" s="933"/>
      <c r="J26" s="934" t="s">
        <v>53</v>
      </c>
      <c r="K26" s="934"/>
      <c r="L26" s="934"/>
      <c r="M26" s="438"/>
      <c r="N26" s="438"/>
      <c r="O26" s="438"/>
      <c r="P26" s="438"/>
      <c r="Q26" s="438"/>
      <c r="R26" s="438"/>
      <c r="S26" s="438"/>
      <c r="T26" s="438"/>
      <c r="U26" s="438"/>
      <c r="V26" s="438"/>
      <c r="W26" s="438"/>
      <c r="X26" s="438"/>
      <c r="Y26" s="438"/>
      <c r="Z26" s="438"/>
      <c r="AA26" s="438"/>
      <c r="AB26" s="438"/>
      <c r="AC26" s="438"/>
      <c r="AD26" s="438"/>
    </row>
    <row r="27" spans="1:30" s="140" customFormat="1" ht="21" customHeight="1">
      <c r="A27" s="932"/>
      <c r="B27" s="933" t="s">
        <v>55</v>
      </c>
      <c r="C27" s="933"/>
      <c r="D27" s="933"/>
      <c r="E27" s="933"/>
      <c r="F27" s="933" t="s">
        <v>56</v>
      </c>
      <c r="G27" s="933"/>
      <c r="H27" s="933"/>
      <c r="I27" s="933"/>
      <c r="J27" s="934" t="s">
        <v>55</v>
      </c>
      <c r="K27" s="934"/>
      <c r="L27" s="934"/>
      <c r="M27" s="438"/>
      <c r="N27" s="438"/>
      <c r="O27" s="438"/>
      <c r="P27" s="438"/>
      <c r="Q27" s="438"/>
      <c r="R27" s="438"/>
      <c r="S27" s="438"/>
      <c r="T27" s="438"/>
      <c r="U27" s="438"/>
      <c r="V27" s="438"/>
      <c r="W27" s="438"/>
      <c r="X27" s="438"/>
      <c r="Y27" s="438"/>
      <c r="Z27" s="438"/>
      <c r="AA27" s="438"/>
      <c r="AB27" s="438"/>
      <c r="AC27" s="438"/>
      <c r="AD27" s="438"/>
    </row>
    <row r="28" spans="1:30" s="140" customFormat="1" ht="21" customHeight="1">
      <c r="A28" s="932"/>
      <c r="B28" s="933" t="s">
        <v>57</v>
      </c>
      <c r="C28" s="933"/>
      <c r="D28" s="933"/>
      <c r="E28" s="933"/>
      <c r="F28" s="933" t="s">
        <v>58</v>
      </c>
      <c r="G28" s="933"/>
      <c r="H28" s="933"/>
      <c r="I28" s="933"/>
      <c r="J28" s="934" t="s">
        <v>57</v>
      </c>
      <c r="K28" s="934"/>
      <c r="L28" s="934"/>
      <c r="M28" s="438"/>
      <c r="N28" s="438"/>
      <c r="O28" s="438"/>
      <c r="P28" s="438"/>
      <c r="Q28" s="438"/>
      <c r="R28" s="438"/>
      <c r="S28" s="438"/>
      <c r="T28" s="438"/>
      <c r="U28" s="438"/>
      <c r="V28" s="438"/>
      <c r="W28" s="438"/>
      <c r="X28" s="438"/>
      <c r="Y28" s="438"/>
      <c r="Z28" s="438"/>
      <c r="AA28" s="438"/>
      <c r="AB28" s="438"/>
      <c r="AC28" s="438"/>
      <c r="AD28" s="438"/>
    </row>
    <row r="29" spans="1:30" s="140" customFormat="1" ht="21" customHeight="1">
      <c r="A29" s="932"/>
      <c r="B29" s="933" t="s">
        <v>59</v>
      </c>
      <c r="C29" s="933"/>
      <c r="D29" s="933"/>
      <c r="E29" s="933"/>
      <c r="F29" s="933" t="s">
        <v>60</v>
      </c>
      <c r="G29" s="933"/>
      <c r="H29" s="933"/>
      <c r="I29" s="933"/>
      <c r="J29" s="934" t="s">
        <v>59</v>
      </c>
      <c r="K29" s="934"/>
      <c r="L29" s="934"/>
      <c r="M29" s="438"/>
      <c r="N29" s="438"/>
      <c r="O29" s="438"/>
      <c r="P29" s="438"/>
      <c r="Q29" s="438"/>
      <c r="R29" s="438"/>
      <c r="S29" s="438"/>
      <c r="T29" s="438"/>
      <c r="U29" s="438"/>
      <c r="V29" s="438"/>
      <c r="W29" s="438"/>
      <c r="X29" s="438"/>
      <c r="Y29" s="438"/>
      <c r="Z29" s="438"/>
      <c r="AA29" s="438"/>
      <c r="AB29" s="438"/>
      <c r="AC29" s="438"/>
      <c r="AD29" s="438"/>
    </row>
    <row r="30" spans="1:30" s="140" customFormat="1" ht="21" customHeight="1">
      <c r="A30" s="932"/>
      <c r="B30" s="933" t="s">
        <v>61</v>
      </c>
      <c r="C30" s="933"/>
      <c r="D30" s="933"/>
      <c r="E30" s="933"/>
      <c r="F30" s="933" t="s">
        <v>62</v>
      </c>
      <c r="G30" s="933"/>
      <c r="H30" s="933"/>
      <c r="I30" s="933"/>
      <c r="J30" s="934" t="s">
        <v>61</v>
      </c>
      <c r="K30" s="934"/>
      <c r="L30" s="934"/>
      <c r="M30" s="438"/>
      <c r="N30" s="438"/>
      <c r="O30" s="438"/>
      <c r="P30" s="438"/>
      <c r="Q30" s="438"/>
      <c r="R30" s="438"/>
      <c r="S30" s="438"/>
      <c r="T30" s="438"/>
      <c r="U30" s="438"/>
      <c r="V30" s="438"/>
      <c r="W30" s="438"/>
      <c r="X30" s="438"/>
      <c r="Y30" s="438"/>
      <c r="Z30" s="438"/>
      <c r="AA30" s="438"/>
      <c r="AB30" s="438"/>
      <c r="AC30" s="438"/>
      <c r="AD30" s="438"/>
    </row>
    <row r="31" spans="1:30" s="140" customFormat="1" ht="21" customHeight="1">
      <c r="A31" s="932"/>
      <c r="B31" s="933" t="s">
        <v>63</v>
      </c>
      <c r="C31" s="933"/>
      <c r="D31" s="933"/>
      <c r="E31" s="933"/>
      <c r="F31" s="933" t="s">
        <v>64</v>
      </c>
      <c r="G31" s="933"/>
      <c r="H31" s="933"/>
      <c r="I31" s="933"/>
      <c r="J31" s="934" t="s">
        <v>63</v>
      </c>
      <c r="K31" s="934"/>
      <c r="L31" s="934"/>
      <c r="M31" s="438"/>
      <c r="N31" s="438"/>
      <c r="O31" s="438"/>
      <c r="P31" s="438"/>
      <c r="Q31" s="438"/>
      <c r="R31" s="438"/>
      <c r="S31" s="438"/>
      <c r="T31" s="438"/>
      <c r="U31" s="438"/>
      <c r="V31" s="438"/>
      <c r="W31" s="438"/>
      <c r="X31" s="438"/>
      <c r="Y31" s="438"/>
      <c r="Z31" s="438"/>
      <c r="AA31" s="438"/>
      <c r="AB31" s="438"/>
      <c r="AC31" s="438"/>
      <c r="AD31" s="438"/>
    </row>
    <row r="32" spans="1:30" s="140" customFormat="1" ht="21" customHeight="1">
      <c r="A32" s="927" t="s">
        <v>65</v>
      </c>
      <c r="B32" s="936" t="s">
        <v>66</v>
      </c>
      <c r="C32" s="936"/>
      <c r="D32" s="936"/>
      <c r="E32" s="936"/>
      <c r="F32" s="936" t="s">
        <v>67</v>
      </c>
      <c r="G32" s="936"/>
      <c r="H32" s="936"/>
      <c r="I32" s="936"/>
      <c r="J32" s="935" t="s">
        <v>66</v>
      </c>
      <c r="K32" s="935"/>
      <c r="L32" s="935"/>
      <c r="M32" s="438"/>
      <c r="N32" s="438"/>
      <c r="O32" s="438"/>
      <c r="P32" s="438"/>
      <c r="Q32" s="438"/>
      <c r="R32" s="438"/>
      <c r="S32" s="438"/>
      <c r="T32" s="438"/>
      <c r="U32" s="438"/>
      <c r="V32" s="438"/>
      <c r="W32" s="438"/>
      <c r="X32" s="438"/>
      <c r="Y32" s="438"/>
      <c r="Z32" s="438"/>
      <c r="AA32" s="438"/>
      <c r="AB32" s="438"/>
      <c r="AC32" s="438"/>
      <c r="AD32" s="438"/>
    </row>
    <row r="33" spans="1:30" s="140" customFormat="1" ht="21" customHeight="1">
      <c r="A33" s="927"/>
      <c r="B33" s="936" t="s">
        <v>68</v>
      </c>
      <c r="C33" s="936"/>
      <c r="D33" s="936"/>
      <c r="E33" s="936"/>
      <c r="F33" s="936" t="s">
        <v>69</v>
      </c>
      <c r="G33" s="936"/>
      <c r="H33" s="936"/>
      <c r="I33" s="936"/>
      <c r="J33" s="935" t="s">
        <v>70</v>
      </c>
      <c r="K33" s="935"/>
      <c r="L33" s="935"/>
      <c r="M33" s="439"/>
      <c r="N33" s="438"/>
      <c r="O33" s="438"/>
      <c r="P33" s="438"/>
      <c r="Q33" s="438"/>
      <c r="R33" s="438"/>
      <c r="S33" s="438"/>
      <c r="T33" s="438"/>
      <c r="U33" s="438"/>
      <c r="V33" s="438"/>
      <c r="W33" s="438"/>
      <c r="X33" s="438"/>
      <c r="Y33" s="438"/>
      <c r="Z33" s="438"/>
      <c r="AA33" s="438"/>
      <c r="AB33" s="438"/>
      <c r="AC33" s="438"/>
      <c r="AD33" s="438"/>
    </row>
    <row r="34" spans="1:30" s="140" customFormat="1" ht="21" customHeight="1">
      <c r="A34" s="927"/>
      <c r="B34" s="936" t="s">
        <v>71</v>
      </c>
      <c r="C34" s="936"/>
      <c r="D34" s="936"/>
      <c r="E34" s="936"/>
      <c r="F34" s="936" t="s">
        <v>72</v>
      </c>
      <c r="G34" s="936"/>
      <c r="H34" s="936"/>
      <c r="I34" s="936"/>
      <c r="J34" s="935" t="s">
        <v>71</v>
      </c>
      <c r="K34" s="935"/>
      <c r="L34" s="935"/>
      <c r="M34" s="438"/>
      <c r="N34" s="438"/>
      <c r="O34" s="438"/>
      <c r="P34" s="438"/>
      <c r="Q34" s="438"/>
      <c r="R34" s="438"/>
      <c r="S34" s="438"/>
      <c r="T34" s="438"/>
      <c r="U34" s="438"/>
      <c r="V34" s="438"/>
      <c r="W34" s="438"/>
      <c r="X34" s="438"/>
      <c r="Y34" s="438"/>
      <c r="Z34" s="438"/>
      <c r="AA34" s="438"/>
      <c r="AB34" s="438"/>
      <c r="AC34" s="438"/>
      <c r="AD34" s="438"/>
    </row>
    <row r="35" spans="1:30" s="140" customFormat="1" ht="21" customHeight="1">
      <c r="A35" s="927"/>
      <c r="B35" s="936" t="s">
        <v>73</v>
      </c>
      <c r="C35" s="936"/>
      <c r="D35" s="936"/>
      <c r="E35" s="936"/>
      <c r="F35" s="936" t="s">
        <v>74</v>
      </c>
      <c r="G35" s="936"/>
      <c r="H35" s="936"/>
      <c r="I35" s="936"/>
      <c r="J35" s="935" t="s">
        <v>73</v>
      </c>
      <c r="K35" s="935"/>
      <c r="L35" s="935"/>
      <c r="M35" s="438"/>
      <c r="N35" s="438"/>
      <c r="O35" s="438"/>
      <c r="P35" s="438"/>
      <c r="Q35" s="438"/>
      <c r="R35" s="438"/>
      <c r="S35" s="438"/>
      <c r="T35" s="438"/>
      <c r="U35" s="438"/>
      <c r="V35" s="438"/>
      <c r="W35" s="438"/>
      <c r="X35" s="438"/>
      <c r="Y35" s="438"/>
      <c r="Z35" s="438"/>
      <c r="AA35" s="438"/>
      <c r="AB35" s="438"/>
      <c r="AC35" s="438"/>
      <c r="AD35" s="438"/>
    </row>
    <row r="36" spans="1:30" s="157" customFormat="1" ht="32.450000000000003" customHeight="1">
      <c r="A36" s="927" t="s">
        <v>75</v>
      </c>
      <c r="B36" s="930" t="s">
        <v>76</v>
      </c>
      <c r="C36" s="930"/>
      <c r="D36" s="930"/>
      <c r="E36" s="930"/>
      <c r="F36" s="930" t="s">
        <v>76</v>
      </c>
      <c r="G36" s="930"/>
      <c r="H36" s="930"/>
      <c r="I36" s="930"/>
      <c r="J36" s="931" t="s">
        <v>76</v>
      </c>
      <c r="K36" s="931"/>
      <c r="L36" s="931"/>
    </row>
    <row r="37" spans="1:30" s="157" customFormat="1" ht="30.95" customHeight="1">
      <c r="A37" s="927"/>
      <c r="B37" s="928" t="s">
        <v>77</v>
      </c>
      <c r="C37" s="928"/>
      <c r="D37" s="928"/>
      <c r="E37" s="928"/>
      <c r="F37" s="928" t="s">
        <v>78</v>
      </c>
      <c r="G37" s="928"/>
      <c r="H37" s="928"/>
      <c r="I37" s="928"/>
      <c r="J37" s="929" t="s">
        <v>77</v>
      </c>
      <c r="K37" s="929"/>
      <c r="L37" s="929"/>
    </row>
    <row r="38" spans="1:30" s="157" customFormat="1"/>
    <row r="39" spans="1:30" s="157" customFormat="1"/>
    <row r="40" spans="1:30" s="157" customFormat="1"/>
    <row r="41" spans="1:30" s="157" customFormat="1"/>
    <row r="42" spans="1:30" s="157" customFormat="1"/>
    <row r="43" spans="1:30" s="157" customFormat="1"/>
    <row r="44" spans="1:30" s="157" customFormat="1"/>
    <row r="45" spans="1:30" s="157" customFormat="1"/>
    <row r="46" spans="1:30" s="157" customFormat="1"/>
    <row r="47" spans="1:30" s="157" customFormat="1"/>
    <row r="48" spans="1:30" s="157" customFormat="1"/>
    <row r="49" s="157" customFormat="1"/>
    <row r="50" s="157" customFormat="1"/>
    <row r="51" s="157" customFormat="1"/>
    <row r="52" s="157" customFormat="1"/>
    <row r="53" s="157" customFormat="1"/>
    <row r="54" s="157" customFormat="1"/>
    <row r="55" s="157" customFormat="1"/>
    <row r="56" s="157" customFormat="1"/>
    <row r="57" s="157" customFormat="1"/>
    <row r="58" s="157" customFormat="1"/>
    <row r="59" s="157" customFormat="1"/>
    <row r="60" s="157" customFormat="1"/>
    <row r="61" s="157" customFormat="1"/>
  </sheetData>
  <sheetProtection algorithmName="SHA-512" hashValue="2Dy2mi9lNAMzUhyPTb5Xouy6XQHsufApDjEYoSuFdm/Ju1sT5fds8DY41iFG2K4E/V/W6eA3WBQfz2Bxfev1Hg==" saltValue="i2VR0c6QDqwB+haKB6FZVQ==" spinCount="100000" sheet="1" objects="1" scenarios="1"/>
  <mergeCells count="101">
    <mergeCell ref="J12:L12"/>
    <mergeCell ref="B11:E11"/>
    <mergeCell ref="F11:I11"/>
    <mergeCell ref="J11:L11"/>
    <mergeCell ref="B7:E7"/>
    <mergeCell ref="F7:I7"/>
    <mergeCell ref="J7:L7"/>
    <mergeCell ref="B8:E8"/>
    <mergeCell ref="B9:E9"/>
    <mergeCell ref="F8:I8"/>
    <mergeCell ref="J8:L8"/>
    <mergeCell ref="F9:I9"/>
    <mergeCell ref="J9:L9"/>
    <mergeCell ref="J18:L18"/>
    <mergeCell ref="B19:E19"/>
    <mergeCell ref="J19:L19"/>
    <mergeCell ref="F17:I17"/>
    <mergeCell ref="F18:I18"/>
    <mergeCell ref="F19:I19"/>
    <mergeCell ref="A6:L6"/>
    <mergeCell ref="B16:E16"/>
    <mergeCell ref="F16:I16"/>
    <mergeCell ref="J16:L16"/>
    <mergeCell ref="A16:A20"/>
    <mergeCell ref="F13:I13"/>
    <mergeCell ref="J13:L13"/>
    <mergeCell ref="F14:I14"/>
    <mergeCell ref="J14:L14"/>
    <mergeCell ref="F15:I15"/>
    <mergeCell ref="J15:L15"/>
    <mergeCell ref="B13:E13"/>
    <mergeCell ref="B14:E14"/>
    <mergeCell ref="B15:E15"/>
    <mergeCell ref="B17:E17"/>
    <mergeCell ref="J17:L17"/>
    <mergeCell ref="F10:I10"/>
    <mergeCell ref="J10:L10"/>
    <mergeCell ref="F35:I35"/>
    <mergeCell ref="J35:L35"/>
    <mergeCell ref="B32:E32"/>
    <mergeCell ref="F32:I32"/>
    <mergeCell ref="J32:L32"/>
    <mergeCell ref="B33:E33"/>
    <mergeCell ref="F33:I33"/>
    <mergeCell ref="J33:L33"/>
    <mergeCell ref="J20:L20"/>
    <mergeCell ref="J26:L26"/>
    <mergeCell ref="J28:L28"/>
    <mergeCell ref="J21:L21"/>
    <mergeCell ref="J22:L22"/>
    <mergeCell ref="J23:L23"/>
    <mergeCell ref="J24:L24"/>
    <mergeCell ref="J25:L25"/>
    <mergeCell ref="F20:I20"/>
    <mergeCell ref="B24:E24"/>
    <mergeCell ref="B25:E25"/>
    <mergeCell ref="B20:E20"/>
    <mergeCell ref="A14:A15"/>
    <mergeCell ref="A8:A12"/>
    <mergeCell ref="B34:E34"/>
    <mergeCell ref="F34:I34"/>
    <mergeCell ref="F28:I28"/>
    <mergeCell ref="F29:I29"/>
    <mergeCell ref="F21:I21"/>
    <mergeCell ref="F22:I22"/>
    <mergeCell ref="F23:I23"/>
    <mergeCell ref="F24:I24"/>
    <mergeCell ref="F25:I25"/>
    <mergeCell ref="B21:E21"/>
    <mergeCell ref="B22:E22"/>
    <mergeCell ref="B23:E23"/>
    <mergeCell ref="B26:E26"/>
    <mergeCell ref="A21:A25"/>
    <mergeCell ref="B18:E18"/>
    <mergeCell ref="B10:E10"/>
    <mergeCell ref="B12:E12"/>
    <mergeCell ref="F12:I12"/>
    <mergeCell ref="A36:A37"/>
    <mergeCell ref="B37:E37"/>
    <mergeCell ref="F37:I37"/>
    <mergeCell ref="J37:L37"/>
    <mergeCell ref="B36:E36"/>
    <mergeCell ref="F36:I36"/>
    <mergeCell ref="J36:L36"/>
    <mergeCell ref="A26:A31"/>
    <mergeCell ref="B30:E30"/>
    <mergeCell ref="F30:I30"/>
    <mergeCell ref="J30:L30"/>
    <mergeCell ref="B31:E31"/>
    <mergeCell ref="F31:I31"/>
    <mergeCell ref="J31:L31"/>
    <mergeCell ref="J29:L29"/>
    <mergeCell ref="B28:E28"/>
    <mergeCell ref="B29:E29"/>
    <mergeCell ref="F26:I26"/>
    <mergeCell ref="B27:E27"/>
    <mergeCell ref="F27:I27"/>
    <mergeCell ref="J27:L27"/>
    <mergeCell ref="A32:A35"/>
    <mergeCell ref="J34:L34"/>
    <mergeCell ref="B35:E35"/>
  </mergeCells>
  <phoneticPr fontId="55" type="noConversion"/>
  <hyperlinks>
    <hyperlink ref="J8:L8" location="Overview!A1" display="Overview" xr:uid="{C1EA569C-7752-4DC9-A156-5DD33ECFF5A6}"/>
    <hyperlink ref="J9:L9" location="Glossary!A1" display="Glossary" xr:uid="{D985D916-04F7-43C2-AD74-5AC428840E5E}"/>
    <hyperlink ref="J10:L10" location="'Sustainability Framework'!A1" display="Sustainability Framework" xr:uid="{E3D08E85-9654-48F5-A01C-0FF4FCF49899}"/>
    <hyperlink ref="J12:L12" location="'Material Topics-ESG KPIs'!A1" display="ESG KPI's" xr:uid="{F9361D01-6795-43F6-96C0-16F622010788}"/>
    <hyperlink ref="J13:L13" location="'GRI Content Index'!A1" display="GRI Content Index" xr:uid="{3AC5B02F-D3AF-4BC4-B336-C486FACC96A5}"/>
    <hyperlink ref="J14:L14" location="'ICMM Principles &amp; Position Stat'!A1" display="ICMM Principles and Position Statements" xr:uid="{E2BA6A65-F003-4F7C-8771-C0350A4E595B}"/>
    <hyperlink ref="J15:L15" location="'ICMM Performance Expectations'!A1" display="ICMM Performance Expectations" xr:uid="{F5823F86-627E-4F62-9129-37321B43F83D}"/>
    <hyperlink ref="J16:L16" location="'Zero Harm and Safety Culture'!A1" display="Zero Harm and Safety Culture" xr:uid="{0B5AA192-1010-40FA-9762-9EC6DA8C2EEF}"/>
    <hyperlink ref="J17:L17" location="'Diversity and Inclusion'!A1" display="Diversity and Inclusion" xr:uid="{DA66EBC7-35BB-4D19-93DE-0E142B12971B}"/>
    <hyperlink ref="J18:L18" location="'Employee Value Proposition'!A1" display="Employee Value Proposition" xr:uid="{6C54F77B-3AF3-4C6F-9CFC-DCCA046EA1E0}"/>
    <hyperlink ref="J19:L19" location="'Communities &amp; Indigenous People'!A1" display="Respect for Communities &amp; Indigenous People" xr:uid="{A59DEF26-E63C-4FF6-9654-AA602661B3FD}"/>
    <hyperlink ref="J20:L20" location="'Local and Regional Development'!A1" display="Local and Regional Development" xr:uid="{95E7BA63-AA3A-401B-82DD-57E423289C84}"/>
    <hyperlink ref="J21:L21" location="'Biodiversity &amp; Land Management'!A1" display="Biodiversity and Land Management" xr:uid="{79785A29-AE19-4B79-9DC3-D23B13DBFA9F}"/>
    <hyperlink ref="J22:L22" location="'Responsible Water Consumption'!A1" display="Responsible Water Consumption" xr:uid="{3E91F420-F7F6-4329-89B5-CCB3B58100F7}"/>
    <hyperlink ref="J23:L23" location="'Tailings and Waste Management'!A1" display="Tailings and Waste Management" xr:uid="{BF19A86A-2EEB-423C-8B97-B18CC157AFAD}"/>
    <hyperlink ref="J24:L24" location="'Impacts of Climate Change'!A1" display="Impacts of Climate Change" xr:uid="{9015FE0A-3DDF-433F-BDF2-99EA7F42E99B}"/>
    <hyperlink ref="J25:L25" location="'Transition-Lower Carbon Economy'!A1" display="Transition to a Lower Carbon Economy" xr:uid="{1F121554-252B-464D-B940-039F097C967D}"/>
    <hyperlink ref="J26:L26" location="'Business Ethics &amp; Transparency'!A1" display="Business Ethics and Transparency" xr:uid="{01FEF9D5-6A22-4087-B86D-280B61C37252}"/>
    <hyperlink ref="J28:L28" location="'Privacy and Cyber Security'!A1" display="Privacy and Cyber Security" xr:uid="{AACBA8F4-B31A-44DC-A42A-D5BF493C8FAD}"/>
    <hyperlink ref="J29:L29" location="'The Minerals We Mine'!A1" display="The Minerals We Mine" xr:uid="{A0954604-AA0A-4A4C-807D-2FA2DA4D878A}"/>
    <hyperlink ref="J32:L32" location="'HKEx disclosures - ESG report'!A1" display="Hong Kong Stock Exchange" xr:uid="{055B1917-3ECE-477B-B108-7097FF5C1A28}"/>
    <hyperlink ref="J33:L33" location="'2023 CoE Disclosure'!A1" display="2023 CoE disclosure" xr:uid="{D3F225C0-DB19-4FB8-87D2-9C265687589C}"/>
    <hyperlink ref="J34:L34" location="'TCFD (2)'!A1" display="TCFD" xr:uid="{B1FABCA2-ACE2-42EC-BF20-4C07C9DADF76}"/>
    <hyperlink ref="J35:L35" location="GISTM!A1" display="GISTM" xr:uid="{2E781471-7FB8-42F2-8E42-7F18D66732BA}"/>
    <hyperlink ref="J11:L11" location="'Stakeholder Engagement'!A1" display="Stakeholder Engagement" xr:uid="{88A9F9C1-6675-43D3-A1F8-4A229FFFB452}"/>
    <hyperlink ref="J27:L27" location="'Trust and Geopolitical Risk'!A1" display="Trust and Geopolitical Risk" xr:uid="{9D0A5F02-09D0-48BF-89E1-D18F69263C09}"/>
    <hyperlink ref="J30:L30" location="'Value Chain Sustainability'!A1" display="   Value Chain Sustainability" xr:uid="{E5016C15-63C7-4B79-9901-FE38E5D8F789}"/>
    <hyperlink ref="J31:L31" location="'Supply Chain Resilience'!A1" display="Supply Chain Resilience" xr:uid="{43BA1E1C-626B-4884-9624-AD18D10A0EC4}"/>
    <hyperlink ref="J37:L37" location="'LAS BAMBAS 2023 INJURY DATA VER'!A1" display="Las Bambas 2023 Injury Data " xr:uid="{B951D7E1-5EE1-4984-BD4B-28FA5781A1B4}"/>
    <hyperlink ref="J36:L36" location="'Independent Assurance Statement'!A1" display="Independent Assurance Statement" xr:uid="{8DDF4C3A-0563-4FD7-8F7F-4A01BE756314}"/>
  </hyperlinks>
  <pageMargins left="0.7" right="0.7" top="0.75" bottom="0.75" header="0.3" footer="0.3"/>
  <pageSetup paperSize="9" orientation="portrait" r:id="rId1"/>
  <customProperties>
    <customPr name="_pios_id" r:id="rId2"/>
  </customProperties>
  <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F394-35E1-4C70-9AB2-9A61A5EF465C}">
  <sheetPr codeName="Sheet8">
    <tabColor rgb="FF00B0F0"/>
  </sheetPr>
  <dimension ref="A1:BH383"/>
  <sheetViews>
    <sheetView topLeftCell="A16" zoomScale="90" zoomScaleNormal="90" workbookViewId="0">
      <selection activeCell="B28" sqref="B28:H35"/>
    </sheetView>
  </sheetViews>
  <sheetFormatPr defaultColWidth="8.85546875" defaultRowHeight="15"/>
  <cols>
    <col min="1" max="1" width="9.140625" style="68"/>
    <col min="2" max="2" width="47.85546875" customWidth="1"/>
    <col min="3" max="3" width="20.42578125" customWidth="1"/>
    <col min="4" max="4" width="14" customWidth="1"/>
    <col min="5" max="5" width="12.85546875" customWidth="1"/>
    <col min="6" max="6" width="18.85546875" customWidth="1"/>
    <col min="7" max="7" width="21.42578125" customWidth="1"/>
    <col min="8" max="8" width="23.85546875" customWidth="1"/>
    <col min="9" max="60" width="9.140625" style="68"/>
  </cols>
  <sheetData>
    <row r="1" spans="1:8" customFormat="1">
      <c r="A1" s="1"/>
      <c r="B1" s="1"/>
      <c r="C1" s="1"/>
      <c r="D1" s="1"/>
      <c r="E1" s="1"/>
    </row>
    <row r="2" spans="1:8" customFormat="1">
      <c r="A2" s="1"/>
      <c r="B2" s="1"/>
      <c r="C2" s="1"/>
      <c r="D2" s="1"/>
      <c r="E2" s="1"/>
    </row>
    <row r="3" spans="1:8" customFormat="1">
      <c r="A3" s="1"/>
      <c r="B3" s="1"/>
      <c r="C3" s="1"/>
      <c r="D3" s="1"/>
      <c r="E3" s="1"/>
    </row>
    <row r="4" spans="1:8" customFormat="1">
      <c r="A4" s="1"/>
      <c r="B4" s="1"/>
      <c r="C4" s="1"/>
      <c r="D4" s="1"/>
      <c r="E4" s="1"/>
    </row>
    <row r="5" spans="1:8" customFormat="1">
      <c r="A5" s="1"/>
      <c r="B5" s="1"/>
      <c r="C5" s="1"/>
      <c r="D5" s="1"/>
      <c r="E5" s="1"/>
    </row>
    <row r="6" spans="1:8" customFormat="1">
      <c r="A6" s="1"/>
      <c r="B6" s="1"/>
      <c r="C6" s="1"/>
      <c r="D6" s="1"/>
      <c r="E6" s="1"/>
    </row>
    <row r="7" spans="1:8" customFormat="1">
      <c r="A7" s="1"/>
      <c r="B7" s="1"/>
      <c r="C7" s="1"/>
      <c r="D7" s="1"/>
      <c r="E7" s="1"/>
    </row>
    <row r="8" spans="1:8" customFormat="1" ht="20.25">
      <c r="A8" s="1"/>
      <c r="B8" s="1148" t="s">
        <v>1730</v>
      </c>
      <c r="C8" s="1148"/>
      <c r="D8" s="1148"/>
      <c r="E8" s="1148"/>
      <c r="F8" s="1148"/>
      <c r="G8" s="1148"/>
      <c r="H8" s="1148"/>
    </row>
    <row r="9" spans="1:8" customFormat="1" ht="14.45" customHeight="1">
      <c r="A9" s="1"/>
      <c r="B9" s="971" t="s">
        <v>1731</v>
      </c>
      <c r="C9" s="971"/>
      <c r="D9" s="971"/>
      <c r="E9" s="971"/>
      <c r="F9" s="971"/>
      <c r="G9" s="971"/>
      <c r="H9" s="971"/>
    </row>
    <row r="10" spans="1:8" customFormat="1">
      <c r="A10" s="1"/>
      <c r="B10" s="971"/>
      <c r="C10" s="971"/>
      <c r="D10" s="971"/>
      <c r="E10" s="971"/>
      <c r="F10" s="971"/>
      <c r="G10" s="971"/>
      <c r="H10" s="971"/>
    </row>
    <row r="11" spans="1:8" customFormat="1">
      <c r="A11" s="1"/>
      <c r="B11" s="971"/>
      <c r="C11" s="971"/>
      <c r="D11" s="971"/>
      <c r="E11" s="971"/>
      <c r="F11" s="971"/>
      <c r="G11" s="971"/>
      <c r="H11" s="971"/>
    </row>
    <row r="12" spans="1:8" customFormat="1">
      <c r="A12" s="1"/>
      <c r="B12" s="971"/>
      <c r="C12" s="971"/>
      <c r="D12" s="971"/>
      <c r="E12" s="971"/>
      <c r="F12" s="971"/>
      <c r="G12" s="971"/>
      <c r="H12" s="971"/>
    </row>
    <row r="13" spans="1:8" customFormat="1">
      <c r="A13" s="1"/>
      <c r="B13" s="971"/>
      <c r="C13" s="971"/>
      <c r="D13" s="971"/>
      <c r="E13" s="971"/>
      <c r="F13" s="971"/>
      <c r="G13" s="971"/>
      <c r="H13" s="971"/>
    </row>
    <row r="14" spans="1:8" customFormat="1">
      <c r="A14" s="1"/>
      <c r="B14" s="971"/>
      <c r="C14" s="971"/>
      <c r="D14" s="971"/>
      <c r="E14" s="971"/>
      <c r="F14" s="971"/>
      <c r="G14" s="971"/>
      <c r="H14" s="971"/>
    </row>
    <row r="15" spans="1:8" customFormat="1">
      <c r="A15" s="1"/>
      <c r="B15" s="971"/>
      <c r="C15" s="971"/>
      <c r="D15" s="971"/>
      <c r="E15" s="971"/>
      <c r="F15" s="971"/>
      <c r="G15" s="971"/>
      <c r="H15" s="971"/>
    </row>
    <row r="16" spans="1:8" customFormat="1">
      <c r="A16" s="1"/>
      <c r="B16" s="971"/>
      <c r="C16" s="971"/>
      <c r="D16" s="971"/>
      <c r="E16" s="971"/>
      <c r="F16" s="971"/>
      <c r="G16" s="971"/>
      <c r="H16" s="971"/>
    </row>
    <row r="17" spans="1:8" customFormat="1">
      <c r="A17" s="1"/>
      <c r="B17" s="971"/>
      <c r="C17" s="971"/>
      <c r="D17" s="971"/>
      <c r="E17" s="971"/>
      <c r="F17" s="971"/>
      <c r="G17" s="971"/>
      <c r="H17" s="971"/>
    </row>
    <row r="18" spans="1:8" customFormat="1">
      <c r="A18" s="1"/>
      <c r="B18" s="971"/>
      <c r="C18" s="971"/>
      <c r="D18" s="971"/>
      <c r="E18" s="971"/>
      <c r="F18" s="971"/>
      <c r="G18" s="971"/>
      <c r="H18" s="971"/>
    </row>
    <row r="19" spans="1:8" customFormat="1">
      <c r="A19" s="1"/>
      <c r="B19" s="971"/>
      <c r="C19" s="971"/>
      <c r="D19" s="971"/>
      <c r="E19" s="971"/>
      <c r="F19" s="971"/>
      <c r="G19" s="971"/>
      <c r="H19" s="971"/>
    </row>
    <row r="20" spans="1:8" customFormat="1">
      <c r="A20" s="1"/>
      <c r="B20" s="971"/>
      <c r="C20" s="971"/>
      <c r="D20" s="971"/>
      <c r="E20" s="971"/>
      <c r="F20" s="971"/>
      <c r="G20" s="971"/>
      <c r="H20" s="971"/>
    </row>
    <row r="21" spans="1:8" customFormat="1">
      <c r="A21" s="1"/>
      <c r="B21" s="971"/>
      <c r="C21" s="971"/>
      <c r="D21" s="971"/>
      <c r="E21" s="971"/>
      <c r="F21" s="971"/>
      <c r="G21" s="971"/>
      <c r="H21" s="971"/>
    </row>
    <row r="22" spans="1:8" customFormat="1">
      <c r="A22" s="1"/>
      <c r="B22" s="971"/>
      <c r="C22" s="971"/>
      <c r="D22" s="971"/>
      <c r="E22" s="971"/>
      <c r="F22" s="971"/>
      <c r="G22" s="971"/>
      <c r="H22" s="971"/>
    </row>
    <row r="23" spans="1:8" customFormat="1">
      <c r="A23" s="1"/>
      <c r="B23" s="971"/>
      <c r="C23" s="971"/>
      <c r="D23" s="971"/>
      <c r="E23" s="971"/>
      <c r="F23" s="971"/>
      <c r="G23" s="971"/>
      <c r="H23" s="971"/>
    </row>
    <row r="24" spans="1:8" customFormat="1">
      <c r="A24" s="1"/>
      <c r="B24" s="971"/>
      <c r="C24" s="971"/>
      <c r="D24" s="971"/>
      <c r="E24" s="971"/>
      <c r="F24" s="971"/>
      <c r="G24" s="971"/>
      <c r="H24" s="971"/>
    </row>
    <row r="25" spans="1:8" customFormat="1">
      <c r="A25" s="1"/>
      <c r="B25" s="971"/>
      <c r="C25" s="971"/>
      <c r="D25" s="971"/>
      <c r="E25" s="971"/>
      <c r="F25" s="971"/>
      <c r="G25" s="971"/>
      <c r="H25" s="971"/>
    </row>
    <row r="26" spans="1:8" customFormat="1">
      <c r="A26" s="1"/>
      <c r="B26" s="86"/>
      <c r="C26" s="86"/>
      <c r="D26" s="86"/>
      <c r="E26" s="86"/>
      <c r="F26" s="86"/>
      <c r="G26" s="86"/>
      <c r="H26" s="86"/>
    </row>
    <row r="27" spans="1:8" customFormat="1" ht="14.45" customHeight="1"/>
    <row r="28" spans="1:8" customFormat="1" ht="15.75">
      <c r="B28" s="67" t="s">
        <v>1687</v>
      </c>
      <c r="C28" s="67"/>
      <c r="D28" s="67"/>
      <c r="E28" s="67"/>
      <c r="F28" s="67"/>
      <c r="G28" s="67"/>
    </row>
    <row r="29" spans="1:8" customFormat="1">
      <c r="B29" s="1149" t="s">
        <v>1688</v>
      </c>
      <c r="C29" s="1149"/>
      <c r="D29" s="1149"/>
      <c r="E29" s="1149"/>
      <c r="F29" s="1149"/>
      <c r="G29" s="1149"/>
      <c r="H29" s="1149"/>
    </row>
    <row r="30" spans="1:8" customFormat="1">
      <c r="B30" s="78" t="s">
        <v>1246</v>
      </c>
      <c r="C30" s="79" t="s">
        <v>1306</v>
      </c>
      <c r="D30" s="78" t="s">
        <v>1298</v>
      </c>
      <c r="E30" s="78" t="s">
        <v>1299</v>
      </c>
      <c r="F30" s="78" t="s">
        <v>1307</v>
      </c>
      <c r="G30" s="78" t="s">
        <v>1308</v>
      </c>
      <c r="H30" s="78" t="s">
        <v>1309</v>
      </c>
    </row>
    <row r="31" spans="1:8" customFormat="1">
      <c r="B31" s="80">
        <v>2021</v>
      </c>
      <c r="C31" s="80">
        <v>8</v>
      </c>
      <c r="D31" s="81">
        <v>1</v>
      </c>
      <c r="E31" s="81">
        <v>0</v>
      </c>
      <c r="F31" s="81">
        <v>0</v>
      </c>
      <c r="G31" s="81">
        <v>0.38</v>
      </c>
      <c r="H31" s="81">
        <v>0.63</v>
      </c>
    </row>
    <row r="32" spans="1:8" customFormat="1">
      <c r="B32" s="80">
        <v>2022</v>
      </c>
      <c r="C32" s="80">
        <v>8</v>
      </c>
      <c r="D32" s="81">
        <v>1</v>
      </c>
      <c r="E32" s="81">
        <v>0</v>
      </c>
      <c r="F32" s="81">
        <v>0</v>
      </c>
      <c r="G32" s="81">
        <v>0.38</v>
      </c>
      <c r="H32" s="81">
        <v>0.63</v>
      </c>
    </row>
    <row r="33" spans="2:8" customFormat="1">
      <c r="B33" s="80">
        <v>2023</v>
      </c>
      <c r="C33" s="1">
        <v>5</v>
      </c>
      <c r="D33" s="81">
        <v>1</v>
      </c>
      <c r="E33" s="81">
        <v>0</v>
      </c>
      <c r="F33" s="81">
        <v>0</v>
      </c>
      <c r="G33" s="81">
        <v>0.4</v>
      </c>
      <c r="H33" s="81">
        <v>0.6</v>
      </c>
    </row>
    <row r="34" spans="2:8" customFormat="1">
      <c r="B34" s="82" t="s">
        <v>1255</v>
      </c>
      <c r="C34" s="82">
        <v>8</v>
      </c>
      <c r="D34" s="83">
        <v>1</v>
      </c>
      <c r="E34" s="83">
        <v>0</v>
      </c>
      <c r="F34" s="83">
        <v>0</v>
      </c>
      <c r="G34" s="83">
        <v>0.38</v>
      </c>
      <c r="H34" s="83">
        <v>0.63</v>
      </c>
    </row>
    <row r="35" spans="2:8" customFormat="1">
      <c r="B35" s="84"/>
      <c r="C35" s="84"/>
      <c r="D35" s="85"/>
      <c r="E35" s="85"/>
      <c r="F35" s="85"/>
      <c r="G35" s="85"/>
      <c r="H35" s="85"/>
    </row>
    <row r="36" spans="2:8" customFormat="1"/>
    <row r="37" spans="2:8" customFormat="1"/>
    <row r="38" spans="2:8" customFormat="1"/>
    <row r="39" spans="2:8" customFormat="1"/>
    <row r="40" spans="2:8" customFormat="1">
      <c r="B40" t="s">
        <v>1732</v>
      </c>
    </row>
    <row r="41" spans="2:8" customFormat="1">
      <c r="B41" t="s">
        <v>1733</v>
      </c>
      <c r="C41">
        <v>2023</v>
      </c>
    </row>
    <row r="42" spans="2:8" customFormat="1">
      <c r="B42" t="s">
        <v>1734</v>
      </c>
      <c r="C42">
        <v>4</v>
      </c>
    </row>
    <row r="43" spans="2:8" customFormat="1"/>
    <row r="44" spans="2:8" customFormat="1"/>
    <row r="45" spans="2:8" customFormat="1">
      <c r="B45" s="100" t="s">
        <v>1735</v>
      </c>
      <c r="C45">
        <v>2023</v>
      </c>
    </row>
    <row r="46" spans="2:8" customFormat="1">
      <c r="B46" t="s">
        <v>1736</v>
      </c>
      <c r="C46">
        <v>4</v>
      </c>
    </row>
    <row r="47" spans="2:8" customFormat="1">
      <c r="B47" s="99"/>
    </row>
    <row r="48" spans="2:8" customFormat="1">
      <c r="B48" s="99"/>
    </row>
    <row r="49" spans="2:3" customFormat="1">
      <c r="B49" s="99"/>
    </row>
    <row r="50" spans="2:3" customFormat="1">
      <c r="B50" s="99"/>
    </row>
    <row r="51" spans="2:3" customFormat="1">
      <c r="B51" s="99"/>
    </row>
    <row r="52" spans="2:3" customFormat="1">
      <c r="B52" s="100" t="s">
        <v>1737</v>
      </c>
    </row>
    <row r="53" spans="2:3" customFormat="1">
      <c r="B53" t="s">
        <v>942</v>
      </c>
    </row>
    <row r="54" spans="2:3" customFormat="1">
      <c r="C54" t="s">
        <v>13</v>
      </c>
    </row>
    <row r="55" spans="2:3" customFormat="1">
      <c r="B55" t="s">
        <v>1738</v>
      </c>
      <c r="C55" t="s">
        <v>1739</v>
      </c>
    </row>
    <row r="56" spans="2:3" customFormat="1"/>
    <row r="57" spans="2:3" customFormat="1"/>
    <row r="58" spans="2:3" customFormat="1"/>
    <row r="59" spans="2:3" customFormat="1"/>
    <row r="60" spans="2:3" customFormat="1"/>
    <row r="61" spans="2:3" customFormat="1"/>
    <row r="62" spans="2:3" customFormat="1"/>
    <row r="63" spans="2:3" customFormat="1"/>
    <row r="64" spans="2:3"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s="72" customFormat="1"/>
    <row r="137" s="68" customFormat="1"/>
    <row r="138" s="68" customFormat="1"/>
    <row r="139" s="68" customFormat="1"/>
    <row r="140" s="68" customFormat="1"/>
    <row r="141" s="68" customFormat="1"/>
    <row r="142" s="68" customFormat="1"/>
    <row r="143" s="68" customFormat="1"/>
    <row r="144" s="68" customFormat="1"/>
    <row r="145" s="68" customFormat="1"/>
    <row r="146" s="68" customFormat="1"/>
    <row r="147" s="68" customFormat="1"/>
    <row r="148" s="68" customFormat="1"/>
    <row r="149" s="68" customFormat="1"/>
    <row r="150" s="68" customFormat="1"/>
    <row r="151" s="68" customFormat="1"/>
    <row r="152" s="68" customFormat="1"/>
    <row r="153" s="68" customFormat="1"/>
    <row r="154" s="68" customFormat="1"/>
    <row r="155" s="68" customFormat="1"/>
    <row r="156" s="68" customFormat="1"/>
    <row r="157" s="68" customFormat="1"/>
    <row r="158" s="68" customFormat="1"/>
    <row r="159" s="68" customFormat="1"/>
    <row r="160" s="68" customFormat="1"/>
    <row r="161" s="68" customFormat="1"/>
    <row r="162" s="68" customFormat="1"/>
    <row r="163" s="68" customFormat="1"/>
    <row r="164" s="68" customFormat="1"/>
    <row r="165" s="68" customFormat="1"/>
    <row r="166" s="68" customFormat="1"/>
    <row r="167" s="68" customFormat="1"/>
    <row r="168" s="68" customFormat="1"/>
    <row r="169" s="68" customFormat="1"/>
    <row r="170" s="68" customFormat="1"/>
    <row r="171" s="68" customFormat="1"/>
    <row r="172" s="68" customFormat="1"/>
    <row r="173" s="68" customFormat="1"/>
    <row r="174" s="68" customFormat="1"/>
    <row r="175" s="68" customFormat="1"/>
    <row r="176" s="68" customFormat="1"/>
    <row r="177" s="68" customFormat="1"/>
    <row r="178" s="68" customFormat="1"/>
    <row r="179" s="68" customFormat="1"/>
    <row r="180" s="68" customFormat="1"/>
    <row r="181" s="68" customFormat="1"/>
    <row r="182" s="68" customFormat="1"/>
    <row r="183" s="68" customFormat="1"/>
    <row r="184" s="68" customFormat="1"/>
    <row r="185" s="68" customFormat="1"/>
    <row r="186" s="68" customFormat="1"/>
    <row r="187" s="68" customFormat="1"/>
    <row r="188" s="68" customFormat="1"/>
    <row r="189" s="68" customFormat="1"/>
    <row r="190" s="68" customFormat="1"/>
    <row r="191" s="68" customFormat="1"/>
    <row r="192" s="68" customFormat="1"/>
    <row r="193" s="68" customFormat="1"/>
    <row r="194" s="68" customFormat="1"/>
    <row r="195" s="68" customFormat="1"/>
    <row r="196" s="68" customFormat="1"/>
    <row r="197" s="68" customFormat="1"/>
    <row r="198" s="68" customFormat="1"/>
    <row r="199" s="68" customFormat="1"/>
    <row r="200" s="68" customFormat="1"/>
    <row r="201" s="68" customFormat="1"/>
    <row r="202" s="68" customFormat="1"/>
    <row r="203" s="68" customFormat="1"/>
    <row r="204" s="68" customFormat="1"/>
    <row r="205" s="68" customFormat="1"/>
    <row r="206" s="68" customFormat="1"/>
    <row r="207" s="68" customFormat="1"/>
    <row r="208" s="68" customFormat="1"/>
    <row r="209" s="68" customFormat="1"/>
    <row r="210" s="68" customFormat="1"/>
    <row r="211" s="68" customFormat="1"/>
    <row r="212" s="68" customFormat="1"/>
    <row r="213" s="68" customFormat="1"/>
    <row r="214" s="68" customFormat="1"/>
    <row r="215" s="68" customFormat="1"/>
    <row r="216" s="68" customFormat="1"/>
    <row r="217" s="68" customFormat="1"/>
    <row r="218" s="68" customFormat="1"/>
    <row r="219" s="68" customFormat="1"/>
    <row r="220" s="68" customFormat="1"/>
    <row r="221" s="68" customFormat="1"/>
    <row r="222" s="68" customFormat="1"/>
    <row r="223" s="68" customFormat="1"/>
    <row r="224" s="68" customFormat="1"/>
    <row r="225" s="68" customFormat="1"/>
    <row r="226" s="68" customFormat="1"/>
    <row r="227" s="68" customFormat="1"/>
    <row r="228" s="68" customFormat="1"/>
    <row r="229" s="68" customFormat="1"/>
    <row r="230" s="68" customFormat="1"/>
    <row r="231" s="68" customFormat="1"/>
    <row r="232" s="68" customFormat="1"/>
    <row r="233" s="68" customFormat="1"/>
    <row r="234" s="68" customFormat="1"/>
    <row r="235" s="68" customFormat="1"/>
    <row r="236" s="68" customFormat="1"/>
    <row r="237" s="68" customFormat="1"/>
    <row r="238" s="68" customFormat="1"/>
    <row r="239" s="68" customFormat="1"/>
    <row r="240" s="68" customFormat="1"/>
    <row r="241" s="68" customFormat="1"/>
    <row r="242" s="68" customFormat="1"/>
    <row r="243" s="68" customFormat="1"/>
    <row r="244" s="68" customFormat="1"/>
    <row r="245" s="68" customFormat="1"/>
    <row r="246" s="68" customFormat="1"/>
    <row r="247" s="68" customFormat="1"/>
    <row r="248" s="68" customFormat="1"/>
    <row r="249" s="68" customFormat="1"/>
    <row r="250" s="68" customFormat="1"/>
    <row r="251" s="68" customFormat="1"/>
    <row r="252" s="68" customFormat="1"/>
    <row r="253" s="68" customFormat="1"/>
    <row r="254" s="68" customFormat="1"/>
    <row r="255" s="68" customFormat="1"/>
    <row r="256" s="68" customFormat="1"/>
    <row r="257" s="68" customFormat="1"/>
    <row r="258" s="68" customFormat="1"/>
    <row r="259" s="68" customFormat="1"/>
    <row r="260" s="68" customFormat="1"/>
    <row r="261" s="68" customFormat="1"/>
    <row r="262" s="68" customFormat="1"/>
    <row r="263" s="68" customFormat="1"/>
    <row r="264" s="68" customFormat="1"/>
    <row r="265" s="68" customFormat="1"/>
    <row r="266" s="68" customFormat="1"/>
    <row r="267" s="68" customFormat="1"/>
    <row r="268" s="68" customFormat="1"/>
    <row r="269" s="68" customFormat="1"/>
    <row r="270" s="68" customFormat="1"/>
    <row r="271" s="68" customFormat="1"/>
    <row r="272" s="68" customFormat="1"/>
    <row r="273" s="68" customFormat="1"/>
    <row r="274" s="68" customFormat="1"/>
    <row r="275" s="68" customFormat="1"/>
    <row r="276" s="68" customFormat="1"/>
    <row r="277" s="68" customFormat="1"/>
    <row r="278" s="68" customFormat="1"/>
    <row r="279" s="68" customFormat="1"/>
    <row r="280" s="68" customFormat="1"/>
    <row r="281" s="68" customFormat="1"/>
    <row r="282" s="68" customFormat="1"/>
    <row r="283" s="68" customFormat="1"/>
    <row r="284" s="68" customFormat="1"/>
    <row r="285" s="68" customFormat="1"/>
    <row r="286" s="68" customFormat="1"/>
    <row r="287" s="68" customFormat="1"/>
    <row r="288" s="68" customFormat="1"/>
    <row r="289" s="68" customFormat="1"/>
    <row r="290" s="68" customFormat="1"/>
    <row r="291" s="68" customFormat="1"/>
    <row r="292" s="68" customFormat="1"/>
    <row r="293" s="68" customFormat="1"/>
    <row r="294" s="68" customFormat="1"/>
    <row r="295" s="68" customFormat="1"/>
    <row r="296" s="68" customFormat="1"/>
    <row r="297" s="68" customFormat="1"/>
    <row r="298" s="68" customFormat="1"/>
    <row r="299" s="68" customFormat="1"/>
    <row r="300" s="68" customFormat="1"/>
    <row r="301" s="68" customFormat="1"/>
    <row r="302" s="68" customFormat="1"/>
    <row r="303" s="68" customFormat="1"/>
    <row r="304" s="68" customFormat="1"/>
    <row r="305" s="68" customFormat="1"/>
    <row r="306" s="68" customFormat="1"/>
    <row r="307" s="68" customFormat="1"/>
    <row r="308" s="68" customFormat="1"/>
    <row r="309" s="68" customFormat="1"/>
    <row r="310" s="68" customFormat="1"/>
    <row r="311" s="68" customFormat="1"/>
    <row r="312" s="68" customFormat="1"/>
    <row r="313" s="68" customFormat="1"/>
    <row r="314" s="68" customFormat="1"/>
    <row r="315" s="68" customFormat="1"/>
    <row r="316" s="68" customFormat="1"/>
    <row r="317" s="68" customFormat="1"/>
    <row r="318" s="68" customFormat="1"/>
    <row r="319" s="68" customFormat="1"/>
    <row r="320" s="68" customFormat="1"/>
    <row r="321" s="68" customFormat="1"/>
    <row r="322" s="68" customFormat="1"/>
    <row r="323" s="68" customFormat="1"/>
    <row r="324" s="68" customFormat="1"/>
    <row r="325" s="68" customFormat="1"/>
    <row r="326" s="68" customFormat="1"/>
    <row r="327" s="68" customFormat="1"/>
    <row r="328" s="68" customFormat="1"/>
    <row r="329" s="68" customFormat="1"/>
    <row r="330" s="68" customFormat="1"/>
    <row r="331" s="68" customFormat="1"/>
    <row r="332" s="68" customFormat="1"/>
    <row r="333" s="68" customFormat="1"/>
    <row r="334" s="68" customFormat="1"/>
    <row r="335" s="68" customFormat="1"/>
    <row r="336" s="68" customFormat="1"/>
    <row r="337" s="68" customFormat="1"/>
    <row r="338" s="68" customFormat="1"/>
    <row r="339" s="68" customFormat="1"/>
    <row r="340" s="68" customFormat="1"/>
    <row r="341" s="68" customFormat="1"/>
    <row r="342" s="68" customFormat="1"/>
    <row r="343" s="68" customFormat="1"/>
    <row r="344" s="68" customFormat="1"/>
    <row r="345" s="68" customFormat="1"/>
    <row r="346" s="68" customFormat="1"/>
    <row r="347" s="68" customFormat="1"/>
    <row r="348" s="68" customFormat="1"/>
    <row r="349" s="68" customFormat="1"/>
    <row r="350" s="68" customFormat="1"/>
    <row r="351" s="68" customFormat="1"/>
    <row r="352" s="68" customFormat="1"/>
    <row r="353" s="68" customFormat="1"/>
    <row r="354" s="68" customFormat="1"/>
    <row r="355" s="68" customFormat="1"/>
    <row r="356" s="68" customFormat="1"/>
    <row r="357" s="68" customFormat="1"/>
    <row r="358" s="68" customFormat="1"/>
    <row r="359" s="68" customFormat="1"/>
    <row r="360" s="68" customFormat="1"/>
    <row r="361" s="68" customFormat="1"/>
    <row r="362" s="68" customFormat="1"/>
    <row r="363" s="68" customFormat="1"/>
    <row r="364" s="68" customFormat="1"/>
    <row r="365" s="68" customFormat="1"/>
    <row r="366" s="68" customFormat="1"/>
    <row r="367" s="68" customFormat="1"/>
    <row r="368" s="68" customFormat="1"/>
    <row r="369" s="68" customFormat="1"/>
    <row r="370" s="68" customFormat="1"/>
    <row r="371" s="68" customFormat="1"/>
    <row r="372" s="68" customFormat="1"/>
    <row r="373" s="68" customFormat="1"/>
    <row r="374" s="68" customFormat="1"/>
    <row r="375" s="68" customFormat="1"/>
    <row r="376" s="68" customFormat="1"/>
    <row r="377" s="68" customFormat="1"/>
    <row r="378" s="68" customFormat="1"/>
    <row r="379" s="68" customFormat="1"/>
    <row r="380" s="68" customFormat="1"/>
    <row r="381" s="68" customFormat="1"/>
    <row r="382" s="68" customFormat="1"/>
    <row r="383" s="68" customFormat="1"/>
  </sheetData>
  <mergeCells count="3">
    <mergeCell ref="B8:H8"/>
    <mergeCell ref="B9:H25"/>
    <mergeCell ref="B29:H29"/>
  </mergeCells>
  <pageMargins left="0.7" right="0.7" top="0.75" bottom="0.75" header="0.3" footer="0.3"/>
  <customProperties>
    <customPr name="_pios_id" r:id="rId1"/>
  </customProperties>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CC91-1D78-4C2C-BC6B-99A62449E230}">
  <sheetPr codeName="Sheet9">
    <tabColor rgb="FF00B0F0"/>
  </sheetPr>
  <dimension ref="A1:BG335"/>
  <sheetViews>
    <sheetView zoomScale="80" zoomScaleNormal="80" workbookViewId="0">
      <selection activeCell="H3" sqref="H3"/>
    </sheetView>
  </sheetViews>
  <sheetFormatPr defaultColWidth="8.85546875" defaultRowHeight="15"/>
  <cols>
    <col min="1" max="1" width="25.42578125" customWidth="1"/>
    <col min="2" max="2" width="19.42578125" customWidth="1"/>
    <col min="3" max="3" width="17.140625" customWidth="1"/>
    <col min="4" max="4" width="20.42578125" customWidth="1"/>
    <col min="5" max="5" width="17.140625" customWidth="1"/>
    <col min="6" max="6" width="21.85546875" customWidth="1"/>
    <col min="7" max="7" width="17.140625" style="68" customWidth="1"/>
    <col min="8" max="8" width="21.42578125" style="284" customWidth="1"/>
    <col min="9" max="24" width="9.140625" style="284"/>
    <col min="25" max="59" width="9.140625" style="68"/>
  </cols>
  <sheetData>
    <row r="1" spans="1:59" s="157" customFormat="1">
      <c r="A1" s="137"/>
      <c r="B1" s="137"/>
      <c r="C1" s="137"/>
      <c r="D1" s="137"/>
      <c r="M1" s="295"/>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row>
    <row r="2" spans="1:59" s="157" customFormat="1">
      <c r="A2" s="137"/>
      <c r="B2" s="137"/>
      <c r="C2" s="137"/>
      <c r="D2" s="137"/>
      <c r="M2" s="295"/>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row>
    <row r="3" spans="1:59" s="157" customFormat="1" ht="23.25">
      <c r="A3" s="533" t="s">
        <v>1667</v>
      </c>
      <c r="B3" s="137"/>
      <c r="C3" s="137"/>
      <c r="D3" s="137"/>
      <c r="M3" s="295"/>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row>
    <row r="4" spans="1:59" s="157" customFormat="1">
      <c r="A4" s="137"/>
      <c r="B4" s="137"/>
      <c r="C4" s="137"/>
      <c r="D4" s="137"/>
      <c r="M4" s="295"/>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4"/>
      <c r="BG4" s="284"/>
    </row>
    <row r="5" spans="1:59" s="157" customFormat="1">
      <c r="A5" s="137"/>
      <c r="B5" s="137"/>
      <c r="C5" s="137"/>
      <c r="D5" s="137"/>
      <c r="M5" s="295"/>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row>
    <row r="6" spans="1:59" ht="35.25" customHeight="1">
      <c r="A6" s="1146" t="s">
        <v>1740</v>
      </c>
      <c r="B6" s="1146"/>
      <c r="C6" s="1146"/>
      <c r="D6" s="1146"/>
      <c r="E6" s="1146"/>
      <c r="F6" s="1146"/>
      <c r="G6" s="1146"/>
      <c r="H6" s="1146"/>
      <c r="I6" s="157"/>
      <c r="J6" s="157"/>
      <c r="K6" s="157"/>
      <c r="L6" s="157"/>
      <c r="M6" s="295"/>
    </row>
    <row r="7" spans="1:59" ht="30.75" customHeight="1">
      <c r="A7" s="971" t="s">
        <v>1741</v>
      </c>
      <c r="B7" s="971"/>
      <c r="C7" s="971"/>
      <c r="D7" s="971"/>
      <c r="E7" s="971"/>
      <c r="F7" s="971"/>
      <c r="G7" s="971"/>
      <c r="H7" s="971"/>
      <c r="I7" s="157"/>
      <c r="J7" s="157"/>
      <c r="K7" s="157"/>
      <c r="L7" s="157"/>
      <c r="M7" s="295"/>
    </row>
    <row r="8" spans="1:59">
      <c r="A8" s="971"/>
      <c r="B8" s="971"/>
      <c r="C8" s="971"/>
      <c r="D8" s="971"/>
      <c r="E8" s="971"/>
      <c r="F8" s="971"/>
      <c r="G8" s="971"/>
      <c r="H8" s="971"/>
      <c r="I8" s="157"/>
      <c r="J8" s="157"/>
      <c r="K8" s="157"/>
      <c r="L8" s="157"/>
      <c r="M8" s="295"/>
    </row>
    <row r="9" spans="1:59">
      <c r="A9" s="971"/>
      <c r="B9" s="971"/>
      <c r="C9" s="971"/>
      <c r="D9" s="971"/>
      <c r="E9" s="971"/>
      <c r="F9" s="971"/>
      <c r="G9" s="971"/>
      <c r="H9" s="971"/>
      <c r="I9" s="157"/>
      <c r="J9" s="157"/>
      <c r="K9" s="157"/>
      <c r="L9" s="157"/>
      <c r="M9" s="295"/>
    </row>
    <row r="10" spans="1:59">
      <c r="A10" s="971"/>
      <c r="B10" s="971"/>
      <c r="C10" s="971"/>
      <c r="D10" s="971"/>
      <c r="E10" s="971"/>
      <c r="F10" s="971"/>
      <c r="G10" s="971"/>
      <c r="H10" s="971"/>
      <c r="I10" s="157"/>
      <c r="J10" s="157"/>
      <c r="K10" s="157"/>
      <c r="L10" s="157"/>
      <c r="M10" s="295"/>
    </row>
    <row r="11" spans="1:59" s="284" customFormat="1">
      <c r="A11" s="146"/>
      <c r="B11" s="142"/>
      <c r="C11" s="142"/>
      <c r="D11" s="142"/>
      <c r="E11" s="142"/>
      <c r="F11" s="143"/>
      <c r="G11" s="142"/>
      <c r="H11" s="142"/>
    </row>
    <row r="12" spans="1:59" s="157" customFormat="1" ht="18">
      <c r="A12" s="534" t="s">
        <v>1742</v>
      </c>
      <c r="B12" s="482"/>
      <c r="C12" s="482"/>
      <c r="D12" s="482"/>
      <c r="E12" s="482"/>
      <c r="F12" s="146"/>
      <c r="G12" s="142"/>
      <c r="H12" s="142"/>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row>
    <row r="13" spans="1:59" s="157" customFormat="1">
      <c r="A13" s="545"/>
      <c r="B13" s="545"/>
      <c r="C13" s="545"/>
      <c r="D13" s="545"/>
      <c r="E13" s="550"/>
      <c r="F13" s="145"/>
      <c r="G13" s="142"/>
      <c r="H13" s="142"/>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row>
    <row r="14" spans="1:59" s="157" customFormat="1" ht="14.45" customHeight="1">
      <c r="A14" s="1150" t="s">
        <v>1743</v>
      </c>
      <c r="B14" s="1150"/>
      <c r="C14" s="545"/>
      <c r="D14" s="1150" t="s">
        <v>1744</v>
      </c>
      <c r="E14" s="1150"/>
      <c r="F14" s="1150"/>
      <c r="G14" s="146"/>
      <c r="H14" s="142"/>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row>
    <row r="15" spans="1:59" s="157" customFormat="1" ht="14.45" customHeight="1">
      <c r="A15" s="345" t="s">
        <v>1254</v>
      </c>
      <c r="B15" s="353">
        <v>2023</v>
      </c>
      <c r="C15" s="250"/>
      <c r="D15" s="345" t="s">
        <v>1254</v>
      </c>
      <c r="E15" s="353">
        <v>2022</v>
      </c>
      <c r="F15" s="353">
        <v>2023</v>
      </c>
      <c r="G15" s="146"/>
      <c r="H15" s="142"/>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row>
    <row r="16" spans="1:59" s="157" customFormat="1" ht="14.45" customHeight="1">
      <c r="A16" s="177" t="s">
        <v>1289</v>
      </c>
      <c r="B16" s="456" t="s">
        <v>1745</v>
      </c>
      <c r="C16" s="548"/>
      <c r="D16" s="177" t="s">
        <v>1289</v>
      </c>
      <c r="E16" s="456" t="s">
        <v>1746</v>
      </c>
      <c r="F16" s="456" t="s">
        <v>1746</v>
      </c>
      <c r="G16" s="146"/>
      <c r="H16" s="142"/>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59" s="157" customFormat="1" ht="14.45" customHeight="1">
      <c r="A17" s="389" t="s">
        <v>1247</v>
      </c>
      <c r="B17" s="553">
        <v>4.4999999999999997E-3</v>
      </c>
      <c r="C17" s="250"/>
      <c r="D17" s="389" t="s">
        <v>1247</v>
      </c>
      <c r="E17" s="555">
        <v>28405034</v>
      </c>
      <c r="F17" s="555">
        <v>12512963</v>
      </c>
      <c r="G17" s="146"/>
      <c r="H17" s="142"/>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row>
    <row r="18" spans="1:59" s="157" customFormat="1" ht="14.45" customHeight="1">
      <c r="A18" s="389" t="s">
        <v>1248</v>
      </c>
      <c r="B18" s="553">
        <v>0.1207</v>
      </c>
      <c r="C18" s="549"/>
      <c r="D18" s="389" t="s">
        <v>1248</v>
      </c>
      <c r="E18" s="555">
        <v>190221171</v>
      </c>
      <c r="F18" s="555">
        <v>336768270</v>
      </c>
      <c r="G18" s="146"/>
      <c r="H18" s="142"/>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row>
    <row r="19" spans="1:59" s="157" customFormat="1" ht="14.45" customHeight="1">
      <c r="A19" s="389" t="s">
        <v>1249</v>
      </c>
      <c r="B19" s="553">
        <v>3.6400000000000002E-2</v>
      </c>
      <c r="C19" s="548"/>
      <c r="D19" s="389" t="s">
        <v>1249</v>
      </c>
      <c r="E19" s="555">
        <v>64595458</v>
      </c>
      <c r="F19" s="555">
        <v>101547194</v>
      </c>
      <c r="G19" s="146"/>
      <c r="H19" s="142"/>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row>
    <row r="20" spans="1:59" s="157" customFormat="1" ht="14.45" customHeight="1">
      <c r="A20" s="389" t="s">
        <v>1250</v>
      </c>
      <c r="B20" s="553">
        <v>5.7000000000000002E-3</v>
      </c>
      <c r="C20" s="250"/>
      <c r="D20" s="389" t="s">
        <v>1250</v>
      </c>
      <c r="E20" s="555">
        <v>19660569</v>
      </c>
      <c r="F20" s="555">
        <v>15775645</v>
      </c>
      <c r="G20" s="146"/>
      <c r="H20" s="142"/>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row>
    <row r="21" spans="1:59" s="157" customFormat="1" ht="14.45" customHeight="1">
      <c r="A21" s="389" t="s">
        <v>1295</v>
      </c>
      <c r="B21" s="553">
        <v>5.4999999999999997E-3</v>
      </c>
      <c r="C21" s="549"/>
      <c r="D21" s="389" t="s">
        <v>1295</v>
      </c>
      <c r="E21" s="555">
        <v>15977646</v>
      </c>
      <c r="F21" s="555">
        <v>15390600</v>
      </c>
      <c r="G21" s="146"/>
      <c r="H21" s="142"/>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row>
    <row r="22" spans="1:59" s="157" customFormat="1" ht="14.45" customHeight="1">
      <c r="A22" s="391" t="s">
        <v>1255</v>
      </c>
      <c r="B22" s="554">
        <v>0.17269999999999999</v>
      </c>
      <c r="C22" s="548"/>
      <c r="D22" s="391" t="s">
        <v>1255</v>
      </c>
      <c r="E22" s="556">
        <f>SUM(E16:E21)</f>
        <v>318859878</v>
      </c>
      <c r="F22" s="556">
        <f>SUM(F17:F21)</f>
        <v>481994672</v>
      </c>
      <c r="G22" s="146"/>
      <c r="H22" s="142"/>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row>
    <row r="23" spans="1:59" s="157" customFormat="1">
      <c r="A23" s="551"/>
      <c r="B23" s="546"/>
      <c r="C23" s="270"/>
      <c r="D23" s="551"/>
      <c r="E23" s="547"/>
      <c r="F23" s="141"/>
      <c r="G23" s="145"/>
      <c r="H23" s="145"/>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row>
    <row r="24" spans="1:59" s="284" customFormat="1">
      <c r="A24" s="1150" t="s">
        <v>1747</v>
      </c>
      <c r="B24" s="1150"/>
      <c r="C24" s="1150"/>
      <c r="D24" s="1150"/>
      <c r="E24" s="1150"/>
      <c r="F24" s="1150"/>
      <c r="G24" s="1150"/>
      <c r="H24" s="1150"/>
      <c r="I24" s="295"/>
    </row>
    <row r="25" spans="1:59" s="284" customFormat="1" ht="45">
      <c r="A25" s="557" t="s">
        <v>1748</v>
      </c>
      <c r="B25" s="419" t="s">
        <v>1749</v>
      </c>
      <c r="C25" s="419" t="s">
        <v>1750</v>
      </c>
      <c r="D25" s="419" t="s">
        <v>1751</v>
      </c>
      <c r="E25" s="419" t="s">
        <v>1752</v>
      </c>
      <c r="F25" s="419" t="s">
        <v>1753</v>
      </c>
      <c r="G25" s="419" t="s">
        <v>1754</v>
      </c>
      <c r="H25" s="419" t="s">
        <v>1755</v>
      </c>
      <c r="I25" s="295"/>
    </row>
    <row r="26" spans="1:59" s="284" customFormat="1">
      <c r="A26" s="354" t="s">
        <v>1295</v>
      </c>
      <c r="B26" s="720">
        <v>15390599.529999999</v>
      </c>
      <c r="C26" s="355">
        <v>0.2427</v>
      </c>
      <c r="D26" s="720">
        <v>19191948.41</v>
      </c>
      <c r="E26" s="355">
        <v>0.30259999999999998</v>
      </c>
      <c r="F26" s="720">
        <v>55911743.579999998</v>
      </c>
      <c r="G26" s="355">
        <v>0.88170000000000004</v>
      </c>
      <c r="H26" s="720">
        <v>63413328.380000003</v>
      </c>
      <c r="I26" s="295"/>
    </row>
    <row r="27" spans="1:59" s="284" customFormat="1">
      <c r="A27" s="354" t="s">
        <v>1247</v>
      </c>
      <c r="B27" s="720">
        <v>12512962.85</v>
      </c>
      <c r="C27" s="355">
        <v>4.2000000000000003E-2</v>
      </c>
      <c r="D27" s="720">
        <v>153523752.5</v>
      </c>
      <c r="E27" s="355">
        <v>0.51549999999999996</v>
      </c>
      <c r="F27" s="720">
        <v>295498508.30000001</v>
      </c>
      <c r="G27" s="355">
        <v>0.99229999999999996</v>
      </c>
      <c r="H27" s="720">
        <v>297797025.30000001</v>
      </c>
      <c r="I27" s="295"/>
    </row>
    <row r="28" spans="1:59" s="284" customFormat="1">
      <c r="A28" s="354" t="s">
        <v>1248</v>
      </c>
      <c r="B28" s="720">
        <v>336768270</v>
      </c>
      <c r="C28" s="355">
        <v>0.59689999999999999</v>
      </c>
      <c r="D28" s="720">
        <v>393447299.80000001</v>
      </c>
      <c r="E28" s="355">
        <v>0.69740000000000002</v>
      </c>
      <c r="F28" s="720">
        <v>414649058.39999998</v>
      </c>
      <c r="G28" s="355">
        <v>0.73499999999999999</v>
      </c>
      <c r="H28" s="720">
        <v>564152810.60000002</v>
      </c>
      <c r="I28" s="295"/>
    </row>
    <row r="29" spans="1:59" s="284" customFormat="1">
      <c r="A29" s="354" t="s">
        <v>1249</v>
      </c>
      <c r="B29" s="720">
        <v>101547193.59999999</v>
      </c>
      <c r="C29" s="355">
        <v>5.91E-2</v>
      </c>
      <c r="D29" s="720">
        <v>133264971.8</v>
      </c>
      <c r="E29" s="355">
        <v>7.7600000000000002E-2</v>
      </c>
      <c r="F29" s="720">
        <v>1465474790</v>
      </c>
      <c r="G29" s="355">
        <v>0.85340000000000005</v>
      </c>
      <c r="H29" s="720">
        <v>1717236231</v>
      </c>
      <c r="I29" s="295"/>
    </row>
    <row r="30" spans="1:59" s="284" customFormat="1">
      <c r="A30" s="354" t="s">
        <v>1250</v>
      </c>
      <c r="B30" s="720">
        <v>15775644.869999999</v>
      </c>
      <c r="C30" s="355">
        <v>0.1069</v>
      </c>
      <c r="D30" s="720">
        <v>62067897.509999998</v>
      </c>
      <c r="E30" s="355">
        <v>0.42049999999999998</v>
      </c>
      <c r="F30" s="720">
        <v>146807507.90000001</v>
      </c>
      <c r="G30" s="355">
        <v>0.99470000000000003</v>
      </c>
      <c r="H30" s="720">
        <v>147597028.80000001</v>
      </c>
      <c r="I30" s="295"/>
    </row>
    <row r="31" spans="1:59" s="284" customFormat="1">
      <c r="A31" s="351" t="s">
        <v>1255</v>
      </c>
      <c r="B31" s="721">
        <v>481994670.80000001</v>
      </c>
      <c r="C31" s="356">
        <v>0.17269999999999999</v>
      </c>
      <c r="D31" s="721">
        <v>761495870</v>
      </c>
      <c r="E31" s="356">
        <v>0.27289999999999998</v>
      </c>
      <c r="F31" s="721">
        <v>2378341608</v>
      </c>
      <c r="G31" s="356">
        <v>0.85240000000000005</v>
      </c>
      <c r="H31" s="721">
        <v>2790196425</v>
      </c>
      <c r="I31" s="295"/>
    </row>
    <row r="32" spans="1:59" s="284" customFormat="1">
      <c r="A32" s="147"/>
      <c r="B32" s="147"/>
      <c r="C32" s="147"/>
      <c r="D32" s="147"/>
      <c r="E32" s="147"/>
      <c r="F32" s="552"/>
      <c r="G32" s="147"/>
      <c r="H32" s="147"/>
    </row>
    <row r="33" spans="1:24" s="284" customFormat="1">
      <c r="A33" s="145"/>
      <c r="B33" s="145"/>
      <c r="C33" s="142"/>
      <c r="D33" s="142"/>
      <c r="E33" s="142"/>
      <c r="F33" s="143"/>
      <c r="G33" s="142"/>
      <c r="H33" s="142"/>
    </row>
    <row r="34" spans="1:24" s="284" customFormat="1">
      <c r="A34" s="1150" t="s">
        <v>1756</v>
      </c>
      <c r="B34" s="1150"/>
      <c r="C34" s="146"/>
      <c r="D34" s="142"/>
      <c r="E34" s="142"/>
      <c r="F34" s="143"/>
      <c r="G34" s="142"/>
      <c r="H34" s="142"/>
    </row>
    <row r="35" spans="1:24" s="284" customFormat="1">
      <c r="A35" s="345" t="s">
        <v>1362</v>
      </c>
      <c r="B35" s="345" t="s">
        <v>1757</v>
      </c>
      <c r="C35" s="146"/>
      <c r="D35" s="142"/>
      <c r="E35" s="142"/>
      <c r="F35" s="143"/>
      <c r="G35" s="142"/>
      <c r="H35" s="142"/>
    </row>
    <row r="36" spans="1:24" s="284" customFormat="1">
      <c r="A36" s="354" t="s">
        <v>1758</v>
      </c>
      <c r="B36" s="720">
        <v>948</v>
      </c>
      <c r="C36" s="146"/>
      <c r="D36" s="142"/>
      <c r="E36" s="142"/>
      <c r="F36" s="143"/>
      <c r="G36" s="142"/>
      <c r="H36" s="142"/>
    </row>
    <row r="37" spans="1:24" s="284" customFormat="1">
      <c r="A37" s="354" t="s">
        <v>1759</v>
      </c>
      <c r="B37" s="720">
        <v>398</v>
      </c>
      <c r="C37" s="146"/>
      <c r="D37" s="142"/>
      <c r="E37" s="142"/>
      <c r="F37" s="143"/>
      <c r="G37" s="142"/>
      <c r="H37" s="142"/>
    </row>
    <row r="38" spans="1:24" s="284" customFormat="1">
      <c r="A38" s="354" t="s">
        <v>1760</v>
      </c>
      <c r="B38" s="720">
        <v>4</v>
      </c>
      <c r="C38" s="146"/>
      <c r="D38" s="142"/>
      <c r="E38" s="142"/>
      <c r="F38" s="143"/>
      <c r="G38" s="142"/>
      <c r="H38" s="142"/>
    </row>
    <row r="39" spans="1:24" s="284" customFormat="1">
      <c r="A39" s="354" t="s">
        <v>1761</v>
      </c>
      <c r="B39" s="720">
        <v>6</v>
      </c>
      <c r="C39" s="146"/>
      <c r="D39" s="142"/>
      <c r="E39" s="142"/>
      <c r="F39" s="143"/>
      <c r="G39" s="142"/>
      <c r="H39" s="142"/>
    </row>
    <row r="40" spans="1:24" s="284" customFormat="1">
      <c r="A40" s="354" t="s">
        <v>1762</v>
      </c>
      <c r="B40" s="720">
        <v>134</v>
      </c>
      <c r="C40" s="146"/>
      <c r="D40" s="142"/>
      <c r="E40" s="142"/>
      <c r="F40" s="143"/>
      <c r="G40" s="142"/>
      <c r="H40" s="142"/>
    </row>
    <row r="41" spans="1:24" s="284" customFormat="1">
      <c r="A41" s="354" t="s">
        <v>1488</v>
      </c>
      <c r="B41" s="720">
        <v>197</v>
      </c>
      <c r="C41" s="146"/>
      <c r="D41" s="142"/>
      <c r="E41" s="142"/>
      <c r="F41" s="143"/>
      <c r="G41" s="142"/>
      <c r="H41" s="142"/>
    </row>
    <row r="42" spans="1:24" s="284" customFormat="1">
      <c r="A42" s="354" t="s">
        <v>1763</v>
      </c>
      <c r="B42" s="720">
        <v>1824</v>
      </c>
      <c r="C42" s="146"/>
      <c r="D42" s="142"/>
      <c r="E42" s="142"/>
      <c r="F42" s="143"/>
      <c r="G42" s="142"/>
      <c r="H42" s="142"/>
    </row>
    <row r="43" spans="1:24" s="284" customFormat="1">
      <c r="A43" s="354" t="s">
        <v>1764</v>
      </c>
      <c r="B43" s="720">
        <v>2911</v>
      </c>
      <c r="C43" s="146"/>
      <c r="D43" s="142"/>
      <c r="E43" s="142"/>
      <c r="F43" s="143"/>
      <c r="G43" s="142"/>
      <c r="H43" s="142"/>
    </row>
    <row r="44" spans="1:24" s="284" customFormat="1">
      <c r="A44" s="351" t="s">
        <v>1255</v>
      </c>
      <c r="B44" s="721">
        <v>6422</v>
      </c>
      <c r="C44" s="146"/>
      <c r="D44" s="142"/>
      <c r="E44" s="142"/>
      <c r="F44" s="143"/>
      <c r="G44" s="142"/>
      <c r="H44" s="142"/>
    </row>
    <row r="45" spans="1:24" s="284" customFormat="1">
      <c r="A45" s="285"/>
      <c r="B45" s="285"/>
      <c r="F45" s="297"/>
    </row>
    <row r="46" spans="1:24" s="68" customFormat="1">
      <c r="F46" s="71"/>
      <c r="H46" s="284"/>
      <c r="I46" s="284"/>
      <c r="J46" s="284"/>
      <c r="K46" s="284"/>
      <c r="L46" s="284"/>
      <c r="M46" s="284"/>
      <c r="N46" s="284"/>
      <c r="O46" s="284"/>
      <c r="P46" s="284"/>
      <c r="Q46" s="284"/>
      <c r="R46" s="284"/>
      <c r="S46" s="284"/>
      <c r="T46" s="284"/>
      <c r="U46" s="284"/>
      <c r="V46" s="284"/>
      <c r="W46" s="284"/>
      <c r="X46" s="284"/>
    </row>
    <row r="47" spans="1:24" s="68" customFormat="1">
      <c r="F47" s="71"/>
      <c r="H47" s="284"/>
      <c r="I47" s="284"/>
      <c r="J47" s="284"/>
      <c r="K47" s="284"/>
      <c r="L47" s="284"/>
      <c r="M47" s="284"/>
      <c r="N47" s="284"/>
      <c r="O47" s="284"/>
      <c r="P47" s="284"/>
      <c r="Q47" s="284"/>
      <c r="R47" s="284"/>
      <c r="S47" s="284"/>
      <c r="T47" s="284"/>
      <c r="U47" s="284"/>
      <c r="V47" s="284"/>
      <c r="W47" s="284"/>
      <c r="X47" s="284"/>
    </row>
    <row r="48" spans="1:24" s="68" customFormat="1">
      <c r="F48" s="71"/>
      <c r="H48" s="284"/>
      <c r="I48" s="284"/>
      <c r="J48" s="284"/>
      <c r="K48" s="284"/>
      <c r="L48" s="284"/>
      <c r="M48" s="284"/>
      <c r="N48" s="284"/>
      <c r="O48" s="284"/>
      <c r="P48" s="284"/>
      <c r="Q48" s="284"/>
      <c r="R48" s="284"/>
      <c r="S48" s="284"/>
      <c r="T48" s="284"/>
      <c r="U48" s="284"/>
      <c r="V48" s="284"/>
      <c r="W48" s="284"/>
      <c r="X48" s="284"/>
    </row>
    <row r="49" spans="6:24" s="68" customFormat="1">
      <c r="F49" s="71"/>
      <c r="H49" s="284"/>
      <c r="I49" s="284"/>
      <c r="J49" s="284"/>
      <c r="K49" s="284"/>
      <c r="L49" s="284"/>
      <c r="M49" s="284"/>
      <c r="N49" s="284"/>
      <c r="O49" s="284"/>
      <c r="P49" s="284"/>
      <c r="Q49" s="284"/>
      <c r="R49" s="284"/>
      <c r="S49" s="284"/>
      <c r="T49" s="284"/>
      <c r="U49" s="284"/>
      <c r="V49" s="284"/>
      <c r="W49" s="284"/>
      <c r="X49" s="284"/>
    </row>
    <row r="50" spans="6:24" s="68" customFormat="1">
      <c r="F50" s="71"/>
      <c r="H50" s="284"/>
      <c r="I50" s="284"/>
      <c r="J50" s="284"/>
      <c r="K50" s="284"/>
      <c r="L50" s="284"/>
      <c r="M50" s="284"/>
      <c r="N50" s="284"/>
      <c r="O50" s="284"/>
      <c r="P50" s="284"/>
      <c r="Q50" s="284"/>
      <c r="R50" s="284"/>
      <c r="S50" s="284"/>
      <c r="T50" s="284"/>
      <c r="U50" s="284"/>
      <c r="V50" s="284"/>
      <c r="W50" s="284"/>
      <c r="X50" s="284"/>
    </row>
    <row r="51" spans="6:24" s="68" customFormat="1">
      <c r="F51" s="71"/>
      <c r="H51" s="284"/>
      <c r="I51" s="284"/>
      <c r="J51" s="284"/>
      <c r="K51" s="284"/>
      <c r="L51" s="284"/>
      <c r="M51" s="284"/>
      <c r="N51" s="284"/>
      <c r="O51" s="284"/>
      <c r="P51" s="284"/>
      <c r="Q51" s="284"/>
      <c r="R51" s="284"/>
      <c r="S51" s="284"/>
      <c r="T51" s="284"/>
      <c r="U51" s="284"/>
      <c r="V51" s="284"/>
      <c r="W51" s="284"/>
      <c r="X51" s="284"/>
    </row>
    <row r="52" spans="6:24" s="68" customFormat="1">
      <c r="F52" s="71"/>
      <c r="H52" s="284"/>
      <c r="I52" s="284"/>
      <c r="J52" s="284"/>
      <c r="K52" s="284"/>
      <c r="L52" s="284"/>
      <c r="M52" s="284"/>
      <c r="N52" s="284"/>
      <c r="O52" s="284"/>
      <c r="P52" s="284"/>
      <c r="Q52" s="284"/>
      <c r="R52" s="284"/>
      <c r="S52" s="284"/>
      <c r="T52" s="284"/>
      <c r="U52" s="284"/>
      <c r="V52" s="284"/>
      <c r="W52" s="284"/>
      <c r="X52" s="284"/>
    </row>
    <row r="53" spans="6:24" s="68" customFormat="1">
      <c r="F53" s="71"/>
      <c r="H53" s="284"/>
      <c r="I53" s="284"/>
      <c r="J53" s="284"/>
      <c r="K53" s="284"/>
      <c r="L53" s="284"/>
      <c r="M53" s="284"/>
      <c r="N53" s="284"/>
      <c r="O53" s="284"/>
      <c r="P53" s="284"/>
      <c r="Q53" s="284"/>
      <c r="R53" s="284"/>
      <c r="S53" s="284"/>
      <c r="T53" s="284"/>
      <c r="U53" s="284"/>
      <c r="V53" s="284"/>
      <c r="W53" s="284"/>
      <c r="X53" s="284"/>
    </row>
    <row r="54" spans="6:24" s="68" customFormat="1">
      <c r="F54" s="71"/>
      <c r="H54" s="284"/>
      <c r="I54" s="284"/>
      <c r="J54" s="284"/>
      <c r="K54" s="284"/>
      <c r="L54" s="284"/>
      <c r="M54" s="284"/>
      <c r="N54" s="284"/>
      <c r="O54" s="284"/>
      <c r="P54" s="284"/>
      <c r="Q54" s="284"/>
      <c r="R54" s="284"/>
      <c r="S54" s="284"/>
      <c r="T54" s="284"/>
      <c r="U54" s="284"/>
      <c r="V54" s="284"/>
      <c r="W54" s="284"/>
      <c r="X54" s="284"/>
    </row>
    <row r="55" spans="6:24" s="68" customFormat="1">
      <c r="F55" s="71"/>
      <c r="H55" s="284"/>
      <c r="I55" s="284"/>
      <c r="J55" s="284"/>
      <c r="K55" s="284"/>
      <c r="L55" s="284"/>
      <c r="M55" s="284"/>
      <c r="N55" s="284"/>
      <c r="O55" s="284"/>
      <c r="P55" s="284"/>
      <c r="Q55" s="284"/>
      <c r="R55" s="284"/>
      <c r="S55" s="284"/>
      <c r="T55" s="284"/>
      <c r="U55" s="284"/>
      <c r="V55" s="284"/>
      <c r="W55" s="284"/>
      <c r="X55" s="284"/>
    </row>
    <row r="56" spans="6:24" s="68" customFormat="1">
      <c r="F56" s="71"/>
      <c r="H56" s="284"/>
      <c r="I56" s="284"/>
      <c r="J56" s="284"/>
      <c r="K56" s="284"/>
      <c r="L56" s="284"/>
      <c r="M56" s="284"/>
      <c r="N56" s="284"/>
      <c r="O56" s="284"/>
      <c r="P56" s="284"/>
      <c r="Q56" s="284"/>
      <c r="R56" s="284"/>
      <c r="S56" s="284"/>
      <c r="T56" s="284"/>
      <c r="U56" s="284"/>
      <c r="V56" s="284"/>
      <c r="W56" s="284"/>
      <c r="X56" s="284"/>
    </row>
    <row r="57" spans="6:24" s="68" customFormat="1">
      <c r="F57" s="71"/>
      <c r="H57" s="284"/>
      <c r="I57" s="284"/>
      <c r="J57" s="284"/>
      <c r="K57" s="284"/>
      <c r="L57" s="284"/>
      <c r="M57" s="284"/>
      <c r="N57" s="284"/>
      <c r="O57" s="284"/>
      <c r="P57" s="284"/>
      <c r="Q57" s="284"/>
      <c r="R57" s="284"/>
      <c r="S57" s="284"/>
      <c r="T57" s="284"/>
      <c r="U57" s="284"/>
      <c r="V57" s="284"/>
      <c r="W57" s="284"/>
      <c r="X57" s="284"/>
    </row>
    <row r="58" spans="6:24" s="68" customFormat="1">
      <c r="F58" s="71"/>
      <c r="H58" s="284"/>
      <c r="I58" s="284"/>
      <c r="J58" s="284"/>
      <c r="K58" s="284"/>
      <c r="L58" s="284"/>
      <c r="M58" s="284"/>
      <c r="N58" s="284"/>
      <c r="O58" s="284"/>
      <c r="P58" s="284"/>
      <c r="Q58" s="284"/>
      <c r="R58" s="284"/>
      <c r="S58" s="284"/>
      <c r="T58" s="284"/>
      <c r="U58" s="284"/>
      <c r="V58" s="284"/>
      <c r="W58" s="284"/>
      <c r="X58" s="284"/>
    </row>
    <row r="59" spans="6:24" s="68" customFormat="1">
      <c r="F59" s="71"/>
      <c r="H59" s="284"/>
      <c r="I59" s="284"/>
      <c r="J59" s="284"/>
      <c r="K59" s="284"/>
      <c r="L59" s="284"/>
      <c r="M59" s="284"/>
      <c r="N59" s="284"/>
      <c r="O59" s="284"/>
      <c r="P59" s="284"/>
      <c r="Q59" s="284"/>
      <c r="R59" s="284"/>
      <c r="S59" s="284"/>
      <c r="T59" s="284"/>
      <c r="U59" s="284"/>
      <c r="V59" s="284"/>
      <c r="W59" s="284"/>
      <c r="X59" s="284"/>
    </row>
    <row r="60" spans="6:24" s="68" customFormat="1">
      <c r="F60" s="71"/>
      <c r="H60" s="284"/>
      <c r="I60" s="284"/>
      <c r="J60" s="284"/>
      <c r="K60" s="284"/>
      <c r="L60" s="284"/>
      <c r="M60" s="284"/>
      <c r="N60" s="284"/>
      <c r="O60" s="284"/>
      <c r="P60" s="284"/>
      <c r="Q60" s="284"/>
      <c r="R60" s="284"/>
      <c r="S60" s="284"/>
      <c r="T60" s="284"/>
      <c r="U60" s="284"/>
      <c r="V60" s="284"/>
      <c r="W60" s="284"/>
      <c r="X60" s="284"/>
    </row>
    <row r="61" spans="6:24" s="68" customFormat="1">
      <c r="F61" s="71"/>
      <c r="H61" s="284"/>
      <c r="I61" s="284"/>
      <c r="J61" s="284"/>
      <c r="K61" s="284"/>
      <c r="L61" s="284"/>
      <c r="M61" s="284"/>
      <c r="N61" s="284"/>
      <c r="O61" s="284"/>
      <c r="P61" s="284"/>
      <c r="Q61" s="284"/>
      <c r="R61" s="284"/>
      <c r="S61" s="284"/>
      <c r="T61" s="284"/>
      <c r="U61" s="284"/>
      <c r="V61" s="284"/>
      <c r="W61" s="284"/>
      <c r="X61" s="284"/>
    </row>
    <row r="62" spans="6:24" s="68" customFormat="1">
      <c r="F62" s="71"/>
      <c r="H62" s="284"/>
      <c r="I62" s="284"/>
      <c r="J62" s="284"/>
      <c r="K62" s="284"/>
      <c r="L62" s="284"/>
      <c r="M62" s="284"/>
      <c r="N62" s="284"/>
      <c r="O62" s="284"/>
      <c r="P62" s="284"/>
      <c r="Q62" s="284"/>
      <c r="R62" s="284"/>
      <c r="S62" s="284"/>
      <c r="T62" s="284"/>
      <c r="U62" s="284"/>
      <c r="V62" s="284"/>
      <c r="W62" s="284"/>
      <c r="X62" s="284"/>
    </row>
    <row r="63" spans="6:24" s="68" customFormat="1">
      <c r="F63" s="71"/>
      <c r="H63" s="284"/>
      <c r="I63" s="284"/>
      <c r="J63" s="284"/>
      <c r="K63" s="284"/>
      <c r="L63" s="284"/>
      <c r="M63" s="284"/>
      <c r="N63" s="284"/>
      <c r="O63" s="284"/>
      <c r="P63" s="284"/>
      <c r="Q63" s="284"/>
      <c r="R63" s="284"/>
      <c r="S63" s="284"/>
      <c r="T63" s="284"/>
      <c r="U63" s="284"/>
      <c r="V63" s="284"/>
      <c r="W63" s="284"/>
      <c r="X63" s="284"/>
    </row>
    <row r="64" spans="6:24" s="68" customFormat="1">
      <c r="F64" s="71"/>
      <c r="H64" s="284"/>
      <c r="I64" s="284"/>
      <c r="J64" s="284"/>
      <c r="K64" s="284"/>
      <c r="L64" s="284"/>
      <c r="M64" s="284"/>
      <c r="N64" s="284"/>
      <c r="O64" s="284"/>
      <c r="P64" s="284"/>
      <c r="Q64" s="284"/>
      <c r="R64" s="284"/>
      <c r="S64" s="284"/>
      <c r="T64" s="284"/>
      <c r="U64" s="284"/>
      <c r="V64" s="284"/>
      <c r="W64" s="284"/>
      <c r="X64" s="284"/>
    </row>
    <row r="65" spans="6:24" s="68" customFormat="1">
      <c r="F65" s="71"/>
      <c r="H65" s="284"/>
      <c r="I65" s="284"/>
      <c r="J65" s="284"/>
      <c r="K65" s="284"/>
      <c r="L65" s="284"/>
      <c r="M65" s="284"/>
      <c r="N65" s="284"/>
      <c r="O65" s="284"/>
      <c r="P65" s="284"/>
      <c r="Q65" s="284"/>
      <c r="R65" s="284"/>
      <c r="S65" s="284"/>
      <c r="T65" s="284"/>
      <c r="U65" s="284"/>
      <c r="V65" s="284"/>
      <c r="W65" s="284"/>
      <c r="X65" s="284"/>
    </row>
    <row r="66" spans="6:24" s="68" customFormat="1">
      <c r="F66" s="71"/>
      <c r="H66" s="284"/>
      <c r="I66" s="284"/>
      <c r="J66" s="284"/>
      <c r="K66" s="284"/>
      <c r="L66" s="284"/>
      <c r="M66" s="284"/>
      <c r="N66" s="284"/>
      <c r="O66" s="284"/>
      <c r="P66" s="284"/>
      <c r="Q66" s="284"/>
      <c r="R66" s="284"/>
      <c r="S66" s="284"/>
      <c r="T66" s="284"/>
      <c r="U66" s="284"/>
      <c r="V66" s="284"/>
      <c r="W66" s="284"/>
      <c r="X66" s="284"/>
    </row>
    <row r="67" spans="6:24" s="68" customFormat="1">
      <c r="F67" s="71"/>
      <c r="H67" s="284"/>
      <c r="I67" s="284"/>
      <c r="J67" s="284"/>
      <c r="K67" s="284"/>
      <c r="L67" s="284"/>
      <c r="M67" s="284"/>
      <c r="N67" s="284"/>
      <c r="O67" s="284"/>
      <c r="P67" s="284"/>
      <c r="Q67" s="284"/>
      <c r="R67" s="284"/>
      <c r="S67" s="284"/>
      <c r="T67" s="284"/>
      <c r="U67" s="284"/>
      <c r="V67" s="284"/>
      <c r="W67" s="284"/>
      <c r="X67" s="284"/>
    </row>
    <row r="68" spans="6:24" s="68" customFormat="1">
      <c r="F68" s="71"/>
      <c r="H68" s="284"/>
      <c r="I68" s="284"/>
      <c r="J68" s="284"/>
      <c r="K68" s="284"/>
      <c r="L68" s="284"/>
      <c r="M68" s="284"/>
      <c r="N68" s="284"/>
      <c r="O68" s="284"/>
      <c r="P68" s="284"/>
      <c r="Q68" s="284"/>
      <c r="R68" s="284"/>
      <c r="S68" s="284"/>
      <c r="T68" s="284"/>
      <c r="U68" s="284"/>
      <c r="V68" s="284"/>
      <c r="W68" s="284"/>
      <c r="X68" s="284"/>
    </row>
    <row r="69" spans="6:24" s="68" customFormat="1">
      <c r="F69" s="71"/>
      <c r="H69" s="284"/>
      <c r="I69" s="284"/>
      <c r="J69" s="284"/>
      <c r="K69" s="284"/>
      <c r="L69" s="284"/>
      <c r="M69" s="284"/>
      <c r="N69" s="284"/>
      <c r="O69" s="284"/>
      <c r="P69" s="284"/>
      <c r="Q69" s="284"/>
      <c r="R69" s="284"/>
      <c r="S69" s="284"/>
      <c r="T69" s="284"/>
      <c r="U69" s="284"/>
      <c r="V69" s="284"/>
      <c r="W69" s="284"/>
      <c r="X69" s="284"/>
    </row>
    <row r="70" spans="6:24" s="68" customFormat="1">
      <c r="F70" s="71"/>
      <c r="H70" s="284"/>
      <c r="I70" s="284"/>
      <c r="J70" s="284"/>
      <c r="K70" s="284"/>
      <c r="L70" s="284"/>
      <c r="M70" s="284"/>
      <c r="N70" s="284"/>
      <c r="O70" s="284"/>
      <c r="P70" s="284"/>
      <c r="Q70" s="284"/>
      <c r="R70" s="284"/>
      <c r="S70" s="284"/>
      <c r="T70" s="284"/>
      <c r="U70" s="284"/>
      <c r="V70" s="284"/>
      <c r="W70" s="284"/>
      <c r="X70" s="284"/>
    </row>
    <row r="71" spans="6:24" s="68" customFormat="1">
      <c r="F71" s="71"/>
      <c r="H71" s="284"/>
      <c r="I71" s="284"/>
      <c r="J71" s="284"/>
      <c r="K71" s="284"/>
      <c r="L71" s="284"/>
      <c r="M71" s="284"/>
      <c r="N71" s="284"/>
      <c r="O71" s="284"/>
      <c r="P71" s="284"/>
      <c r="Q71" s="284"/>
      <c r="R71" s="284"/>
      <c r="S71" s="284"/>
      <c r="T71" s="284"/>
      <c r="U71" s="284"/>
      <c r="V71" s="284"/>
      <c r="W71" s="284"/>
      <c r="X71" s="284"/>
    </row>
    <row r="72" spans="6:24" s="68" customFormat="1">
      <c r="F72" s="71"/>
      <c r="H72" s="284"/>
      <c r="I72" s="284"/>
      <c r="J72" s="284"/>
      <c r="K72" s="284"/>
      <c r="L72" s="284"/>
      <c r="M72" s="284"/>
      <c r="N72" s="284"/>
      <c r="O72" s="284"/>
      <c r="P72" s="284"/>
      <c r="Q72" s="284"/>
      <c r="R72" s="284"/>
      <c r="S72" s="284"/>
      <c r="T72" s="284"/>
      <c r="U72" s="284"/>
      <c r="V72" s="284"/>
      <c r="W72" s="284"/>
      <c r="X72" s="284"/>
    </row>
    <row r="73" spans="6:24" s="68" customFormat="1">
      <c r="F73" s="71"/>
      <c r="H73" s="284"/>
      <c r="I73" s="284"/>
      <c r="J73" s="284"/>
      <c r="K73" s="284"/>
      <c r="L73" s="284"/>
      <c r="M73" s="284"/>
      <c r="N73" s="284"/>
      <c r="O73" s="284"/>
      <c r="P73" s="284"/>
      <c r="Q73" s="284"/>
      <c r="R73" s="284"/>
      <c r="S73" s="284"/>
      <c r="T73" s="284"/>
      <c r="U73" s="284"/>
      <c r="V73" s="284"/>
      <c r="W73" s="284"/>
      <c r="X73" s="284"/>
    </row>
    <row r="74" spans="6:24" s="68" customFormat="1">
      <c r="F74" s="71"/>
      <c r="H74" s="284"/>
      <c r="I74" s="284"/>
      <c r="J74" s="284"/>
      <c r="K74" s="284"/>
      <c r="L74" s="284"/>
      <c r="M74" s="284"/>
      <c r="N74" s="284"/>
      <c r="O74" s="284"/>
      <c r="P74" s="284"/>
      <c r="Q74" s="284"/>
      <c r="R74" s="284"/>
      <c r="S74" s="284"/>
      <c r="T74" s="284"/>
      <c r="U74" s="284"/>
      <c r="V74" s="284"/>
      <c r="W74" s="284"/>
      <c r="X74" s="284"/>
    </row>
    <row r="75" spans="6:24" s="68" customFormat="1">
      <c r="F75" s="71"/>
      <c r="H75" s="284"/>
      <c r="I75" s="284"/>
      <c r="J75" s="284"/>
      <c r="K75" s="284"/>
      <c r="L75" s="284"/>
      <c r="M75" s="284"/>
      <c r="N75" s="284"/>
      <c r="O75" s="284"/>
      <c r="P75" s="284"/>
      <c r="Q75" s="284"/>
      <c r="R75" s="284"/>
      <c r="S75" s="284"/>
      <c r="T75" s="284"/>
      <c r="U75" s="284"/>
      <c r="V75" s="284"/>
      <c r="W75" s="284"/>
      <c r="X75" s="284"/>
    </row>
    <row r="76" spans="6:24" s="68" customFormat="1">
      <c r="F76" s="71"/>
      <c r="H76" s="284"/>
      <c r="I76" s="284"/>
      <c r="J76" s="284"/>
      <c r="K76" s="284"/>
      <c r="L76" s="284"/>
      <c r="M76" s="284"/>
      <c r="N76" s="284"/>
      <c r="O76" s="284"/>
      <c r="P76" s="284"/>
      <c r="Q76" s="284"/>
      <c r="R76" s="284"/>
      <c r="S76" s="284"/>
      <c r="T76" s="284"/>
      <c r="U76" s="284"/>
      <c r="V76" s="284"/>
      <c r="W76" s="284"/>
      <c r="X76" s="284"/>
    </row>
    <row r="77" spans="6:24" s="68" customFormat="1">
      <c r="F77" s="71"/>
      <c r="H77" s="284"/>
      <c r="I77" s="284"/>
      <c r="J77" s="284"/>
      <c r="K77" s="284"/>
      <c r="L77" s="284"/>
      <c r="M77" s="284"/>
      <c r="N77" s="284"/>
      <c r="O77" s="284"/>
      <c r="P77" s="284"/>
      <c r="Q77" s="284"/>
      <c r="R77" s="284"/>
      <c r="S77" s="284"/>
      <c r="T77" s="284"/>
      <c r="U77" s="284"/>
      <c r="V77" s="284"/>
      <c r="W77" s="284"/>
      <c r="X77" s="284"/>
    </row>
    <row r="78" spans="6:24" s="68" customFormat="1">
      <c r="F78" s="71"/>
      <c r="H78" s="284"/>
      <c r="I78" s="284"/>
      <c r="J78" s="284"/>
      <c r="K78" s="284"/>
      <c r="L78" s="284"/>
      <c r="M78" s="284"/>
      <c r="N78" s="284"/>
      <c r="O78" s="284"/>
      <c r="P78" s="284"/>
      <c r="Q78" s="284"/>
      <c r="R78" s="284"/>
      <c r="S78" s="284"/>
      <c r="T78" s="284"/>
      <c r="U78" s="284"/>
      <c r="V78" s="284"/>
      <c r="W78" s="284"/>
      <c r="X78" s="284"/>
    </row>
    <row r="79" spans="6:24" s="68" customFormat="1">
      <c r="F79" s="71"/>
      <c r="H79" s="284"/>
      <c r="I79" s="284"/>
      <c r="J79" s="284"/>
      <c r="K79" s="284"/>
      <c r="L79" s="284"/>
      <c r="M79" s="284"/>
      <c r="N79" s="284"/>
      <c r="O79" s="284"/>
      <c r="P79" s="284"/>
      <c r="Q79" s="284"/>
      <c r="R79" s="284"/>
      <c r="S79" s="284"/>
      <c r="T79" s="284"/>
      <c r="U79" s="284"/>
      <c r="V79" s="284"/>
      <c r="W79" s="284"/>
      <c r="X79" s="284"/>
    </row>
    <row r="80" spans="6:24" s="68" customFormat="1">
      <c r="F80" s="71"/>
      <c r="H80" s="284"/>
      <c r="I80" s="284"/>
      <c r="J80" s="284"/>
      <c r="K80" s="284"/>
      <c r="L80" s="284"/>
      <c r="M80" s="284"/>
      <c r="N80" s="284"/>
      <c r="O80" s="284"/>
      <c r="P80" s="284"/>
      <c r="Q80" s="284"/>
      <c r="R80" s="284"/>
      <c r="S80" s="284"/>
      <c r="T80" s="284"/>
      <c r="U80" s="284"/>
      <c r="V80" s="284"/>
      <c r="W80" s="284"/>
      <c r="X80" s="284"/>
    </row>
    <row r="81" spans="6:24" s="68" customFormat="1">
      <c r="F81" s="71"/>
      <c r="H81" s="284"/>
      <c r="I81" s="284"/>
      <c r="J81" s="284"/>
      <c r="K81" s="284"/>
      <c r="L81" s="284"/>
      <c r="M81" s="284"/>
      <c r="N81" s="284"/>
      <c r="O81" s="284"/>
      <c r="P81" s="284"/>
      <c r="Q81" s="284"/>
      <c r="R81" s="284"/>
      <c r="S81" s="284"/>
      <c r="T81" s="284"/>
      <c r="U81" s="284"/>
      <c r="V81" s="284"/>
      <c r="W81" s="284"/>
      <c r="X81" s="284"/>
    </row>
    <row r="82" spans="6:24" s="68" customFormat="1">
      <c r="F82" s="71"/>
      <c r="H82" s="284"/>
      <c r="I82" s="284"/>
      <c r="J82" s="284"/>
      <c r="K82" s="284"/>
      <c r="L82" s="284"/>
      <c r="M82" s="284"/>
      <c r="N82" s="284"/>
      <c r="O82" s="284"/>
      <c r="P82" s="284"/>
      <c r="Q82" s="284"/>
      <c r="R82" s="284"/>
      <c r="S82" s="284"/>
      <c r="T82" s="284"/>
      <c r="U82" s="284"/>
      <c r="V82" s="284"/>
      <c r="W82" s="284"/>
      <c r="X82" s="284"/>
    </row>
    <row r="83" spans="6:24" s="68" customFormat="1">
      <c r="F83" s="71"/>
      <c r="H83" s="284"/>
      <c r="I83" s="284"/>
      <c r="J83" s="284"/>
      <c r="K83" s="284"/>
      <c r="L83" s="284"/>
      <c r="M83" s="284"/>
      <c r="N83" s="284"/>
      <c r="O83" s="284"/>
      <c r="P83" s="284"/>
      <c r="Q83" s="284"/>
      <c r="R83" s="284"/>
      <c r="S83" s="284"/>
      <c r="T83" s="284"/>
      <c r="U83" s="284"/>
      <c r="V83" s="284"/>
      <c r="W83" s="284"/>
      <c r="X83" s="284"/>
    </row>
    <row r="84" spans="6:24" s="68" customFormat="1">
      <c r="F84" s="71"/>
      <c r="H84" s="284"/>
      <c r="I84" s="284"/>
      <c r="J84" s="284"/>
      <c r="K84" s="284"/>
      <c r="L84" s="284"/>
      <c r="M84" s="284"/>
      <c r="N84" s="284"/>
      <c r="O84" s="284"/>
      <c r="P84" s="284"/>
      <c r="Q84" s="284"/>
      <c r="R84" s="284"/>
      <c r="S84" s="284"/>
      <c r="T84" s="284"/>
      <c r="U84" s="284"/>
      <c r="V84" s="284"/>
      <c r="W84" s="284"/>
      <c r="X84" s="284"/>
    </row>
    <row r="85" spans="6:24" s="68" customFormat="1">
      <c r="F85" s="71"/>
      <c r="H85" s="284"/>
      <c r="I85" s="284"/>
      <c r="J85" s="284"/>
      <c r="K85" s="284"/>
      <c r="L85" s="284"/>
      <c r="M85" s="284"/>
      <c r="N85" s="284"/>
      <c r="O85" s="284"/>
      <c r="P85" s="284"/>
      <c r="Q85" s="284"/>
      <c r="R85" s="284"/>
      <c r="S85" s="284"/>
      <c r="T85" s="284"/>
      <c r="U85" s="284"/>
      <c r="V85" s="284"/>
      <c r="W85" s="284"/>
      <c r="X85" s="284"/>
    </row>
    <row r="86" spans="6:24" s="68" customFormat="1">
      <c r="F86" s="71"/>
      <c r="H86" s="284"/>
      <c r="I86" s="284"/>
      <c r="J86" s="284"/>
      <c r="K86" s="284"/>
      <c r="L86" s="284"/>
      <c r="M86" s="284"/>
      <c r="N86" s="284"/>
      <c r="O86" s="284"/>
      <c r="P86" s="284"/>
      <c r="Q86" s="284"/>
      <c r="R86" s="284"/>
      <c r="S86" s="284"/>
      <c r="T86" s="284"/>
      <c r="U86" s="284"/>
      <c r="V86" s="284"/>
      <c r="W86" s="284"/>
      <c r="X86" s="284"/>
    </row>
    <row r="87" spans="6:24" s="68" customFormat="1">
      <c r="F87" s="71"/>
      <c r="H87" s="284"/>
      <c r="I87" s="284"/>
      <c r="J87" s="284"/>
      <c r="K87" s="284"/>
      <c r="L87" s="284"/>
      <c r="M87" s="284"/>
      <c r="N87" s="284"/>
      <c r="O87" s="284"/>
      <c r="P87" s="284"/>
      <c r="Q87" s="284"/>
      <c r="R87" s="284"/>
      <c r="S87" s="284"/>
      <c r="T87" s="284"/>
      <c r="U87" s="284"/>
      <c r="V87" s="284"/>
      <c r="W87" s="284"/>
      <c r="X87" s="284"/>
    </row>
    <row r="88" spans="6:24" s="68" customFormat="1">
      <c r="F88" s="71"/>
      <c r="H88" s="284"/>
      <c r="I88" s="284"/>
      <c r="J88" s="284"/>
      <c r="K88" s="284"/>
      <c r="L88" s="284"/>
      <c r="M88" s="284"/>
      <c r="N88" s="284"/>
      <c r="O88" s="284"/>
      <c r="P88" s="284"/>
      <c r="Q88" s="284"/>
      <c r="R88" s="284"/>
      <c r="S88" s="284"/>
      <c r="T88" s="284"/>
      <c r="U88" s="284"/>
      <c r="V88" s="284"/>
      <c r="W88" s="284"/>
      <c r="X88" s="284"/>
    </row>
    <row r="89" spans="6:24" s="68" customFormat="1">
      <c r="F89" s="71"/>
      <c r="H89" s="284"/>
      <c r="I89" s="284"/>
      <c r="J89" s="284"/>
      <c r="K89" s="284"/>
      <c r="L89" s="284"/>
      <c r="M89" s="284"/>
      <c r="N89" s="284"/>
      <c r="O89" s="284"/>
      <c r="P89" s="284"/>
      <c r="Q89" s="284"/>
      <c r="R89" s="284"/>
      <c r="S89" s="284"/>
      <c r="T89" s="284"/>
      <c r="U89" s="284"/>
      <c r="V89" s="284"/>
      <c r="W89" s="284"/>
      <c r="X89" s="284"/>
    </row>
    <row r="90" spans="6:24" s="68" customFormat="1">
      <c r="F90" s="71"/>
      <c r="H90" s="284"/>
      <c r="I90" s="284"/>
      <c r="J90" s="284"/>
      <c r="K90" s="284"/>
      <c r="L90" s="284"/>
      <c r="M90" s="284"/>
      <c r="N90" s="284"/>
      <c r="O90" s="284"/>
      <c r="P90" s="284"/>
      <c r="Q90" s="284"/>
      <c r="R90" s="284"/>
      <c r="S90" s="284"/>
      <c r="T90" s="284"/>
      <c r="U90" s="284"/>
      <c r="V90" s="284"/>
      <c r="W90" s="284"/>
      <c r="X90" s="284"/>
    </row>
    <row r="91" spans="6:24" s="68" customFormat="1">
      <c r="F91" s="71"/>
      <c r="H91" s="284"/>
      <c r="I91" s="284"/>
      <c r="J91" s="284"/>
      <c r="K91" s="284"/>
      <c r="L91" s="284"/>
      <c r="M91" s="284"/>
      <c r="N91" s="284"/>
      <c r="O91" s="284"/>
      <c r="P91" s="284"/>
      <c r="Q91" s="284"/>
      <c r="R91" s="284"/>
      <c r="S91" s="284"/>
      <c r="T91" s="284"/>
      <c r="U91" s="284"/>
      <c r="V91" s="284"/>
      <c r="W91" s="284"/>
      <c r="X91" s="284"/>
    </row>
    <row r="92" spans="6:24" s="68" customFormat="1">
      <c r="F92" s="71"/>
      <c r="H92" s="284"/>
      <c r="I92" s="284"/>
      <c r="J92" s="284"/>
      <c r="K92" s="284"/>
      <c r="L92" s="284"/>
      <c r="M92" s="284"/>
      <c r="N92" s="284"/>
      <c r="O92" s="284"/>
      <c r="P92" s="284"/>
      <c r="Q92" s="284"/>
      <c r="R92" s="284"/>
      <c r="S92" s="284"/>
      <c r="T92" s="284"/>
      <c r="U92" s="284"/>
      <c r="V92" s="284"/>
      <c r="W92" s="284"/>
      <c r="X92" s="284"/>
    </row>
    <row r="93" spans="6:24" s="68" customFormat="1">
      <c r="F93" s="71"/>
      <c r="H93" s="284"/>
      <c r="I93" s="284"/>
      <c r="J93" s="284"/>
      <c r="K93" s="284"/>
      <c r="L93" s="284"/>
      <c r="M93" s="284"/>
      <c r="N93" s="284"/>
      <c r="O93" s="284"/>
      <c r="P93" s="284"/>
      <c r="Q93" s="284"/>
      <c r="R93" s="284"/>
      <c r="S93" s="284"/>
      <c r="T93" s="284"/>
      <c r="U93" s="284"/>
      <c r="V93" s="284"/>
      <c r="W93" s="284"/>
      <c r="X93" s="284"/>
    </row>
    <row r="94" spans="6:24" s="68" customFormat="1">
      <c r="F94" s="71"/>
      <c r="H94" s="284"/>
      <c r="I94" s="284"/>
      <c r="J94" s="284"/>
      <c r="K94" s="284"/>
      <c r="L94" s="284"/>
      <c r="M94" s="284"/>
      <c r="N94" s="284"/>
      <c r="O94" s="284"/>
      <c r="P94" s="284"/>
      <c r="Q94" s="284"/>
      <c r="R94" s="284"/>
      <c r="S94" s="284"/>
      <c r="T94" s="284"/>
      <c r="U94" s="284"/>
      <c r="V94" s="284"/>
      <c r="W94" s="284"/>
      <c r="X94" s="284"/>
    </row>
    <row r="95" spans="6:24" s="68" customFormat="1">
      <c r="F95" s="71"/>
      <c r="H95" s="284"/>
      <c r="I95" s="284"/>
      <c r="J95" s="284"/>
      <c r="K95" s="284"/>
      <c r="L95" s="284"/>
      <c r="M95" s="284"/>
      <c r="N95" s="284"/>
      <c r="O95" s="284"/>
      <c r="P95" s="284"/>
      <c r="Q95" s="284"/>
      <c r="R95" s="284"/>
      <c r="S95" s="284"/>
      <c r="T95" s="284"/>
      <c r="U95" s="284"/>
      <c r="V95" s="284"/>
      <c r="W95" s="284"/>
      <c r="X95" s="284"/>
    </row>
    <row r="96" spans="6:24" s="68" customFormat="1">
      <c r="F96" s="71"/>
      <c r="H96" s="284"/>
      <c r="I96" s="284"/>
      <c r="J96" s="284"/>
      <c r="K96" s="284"/>
      <c r="L96" s="284"/>
      <c r="M96" s="284"/>
      <c r="N96" s="284"/>
      <c r="O96" s="284"/>
      <c r="P96" s="284"/>
      <c r="Q96" s="284"/>
      <c r="R96" s="284"/>
      <c r="S96" s="284"/>
      <c r="T96" s="284"/>
      <c r="U96" s="284"/>
      <c r="V96" s="284"/>
      <c r="W96" s="284"/>
      <c r="X96" s="284"/>
    </row>
    <row r="97" spans="6:24" s="68" customFormat="1">
      <c r="F97" s="71"/>
      <c r="H97" s="284"/>
      <c r="I97" s="284"/>
      <c r="J97" s="284"/>
      <c r="K97" s="284"/>
      <c r="L97" s="284"/>
      <c r="M97" s="284"/>
      <c r="N97" s="284"/>
      <c r="O97" s="284"/>
      <c r="P97" s="284"/>
      <c r="Q97" s="284"/>
      <c r="R97" s="284"/>
      <c r="S97" s="284"/>
      <c r="T97" s="284"/>
      <c r="U97" s="284"/>
      <c r="V97" s="284"/>
      <c r="W97" s="284"/>
      <c r="X97" s="284"/>
    </row>
    <row r="98" spans="6:24" s="68" customFormat="1">
      <c r="F98" s="71"/>
      <c r="H98" s="284"/>
      <c r="I98" s="284"/>
      <c r="J98" s="284"/>
      <c r="K98" s="284"/>
      <c r="L98" s="284"/>
      <c r="M98" s="284"/>
      <c r="N98" s="284"/>
      <c r="O98" s="284"/>
      <c r="P98" s="284"/>
      <c r="Q98" s="284"/>
      <c r="R98" s="284"/>
      <c r="S98" s="284"/>
      <c r="T98" s="284"/>
      <c r="U98" s="284"/>
      <c r="V98" s="284"/>
      <c r="W98" s="284"/>
      <c r="X98" s="284"/>
    </row>
    <row r="99" spans="6:24" s="68" customFormat="1">
      <c r="F99" s="71"/>
      <c r="H99" s="284"/>
      <c r="I99" s="284"/>
      <c r="J99" s="284"/>
      <c r="K99" s="284"/>
      <c r="L99" s="284"/>
      <c r="M99" s="284"/>
      <c r="N99" s="284"/>
      <c r="O99" s="284"/>
      <c r="P99" s="284"/>
      <c r="Q99" s="284"/>
      <c r="R99" s="284"/>
      <c r="S99" s="284"/>
      <c r="T99" s="284"/>
      <c r="U99" s="284"/>
      <c r="V99" s="284"/>
      <c r="W99" s="284"/>
      <c r="X99" s="284"/>
    </row>
    <row r="100" spans="6:24" s="68" customFormat="1">
      <c r="F100" s="71"/>
      <c r="H100" s="284"/>
      <c r="I100" s="284"/>
      <c r="J100" s="284"/>
      <c r="K100" s="284"/>
      <c r="L100" s="284"/>
      <c r="M100" s="284"/>
      <c r="N100" s="284"/>
      <c r="O100" s="284"/>
      <c r="P100" s="284"/>
      <c r="Q100" s="284"/>
      <c r="R100" s="284"/>
      <c r="S100" s="284"/>
      <c r="T100" s="284"/>
      <c r="U100" s="284"/>
      <c r="V100" s="284"/>
      <c r="W100" s="284"/>
      <c r="X100" s="284"/>
    </row>
    <row r="101" spans="6:24" s="68" customFormat="1">
      <c r="F101" s="71"/>
      <c r="H101" s="284"/>
      <c r="I101" s="284"/>
      <c r="J101" s="284"/>
      <c r="K101" s="284"/>
      <c r="L101" s="284"/>
      <c r="M101" s="284"/>
      <c r="N101" s="284"/>
      <c r="O101" s="284"/>
      <c r="P101" s="284"/>
      <c r="Q101" s="284"/>
      <c r="R101" s="284"/>
      <c r="S101" s="284"/>
      <c r="T101" s="284"/>
      <c r="U101" s="284"/>
      <c r="V101" s="284"/>
      <c r="W101" s="284"/>
      <c r="X101" s="284"/>
    </row>
    <row r="102" spans="6:24" s="68" customFormat="1">
      <c r="F102" s="71"/>
      <c r="H102" s="284"/>
      <c r="I102" s="284"/>
      <c r="J102" s="284"/>
      <c r="K102" s="284"/>
      <c r="L102" s="284"/>
      <c r="M102" s="284"/>
      <c r="N102" s="284"/>
      <c r="O102" s="284"/>
      <c r="P102" s="284"/>
      <c r="Q102" s="284"/>
      <c r="R102" s="284"/>
      <c r="S102" s="284"/>
      <c r="T102" s="284"/>
      <c r="U102" s="284"/>
      <c r="V102" s="284"/>
      <c r="W102" s="284"/>
      <c r="X102" s="284"/>
    </row>
    <row r="103" spans="6:24" s="68" customFormat="1">
      <c r="F103" s="71"/>
      <c r="H103" s="284"/>
      <c r="I103" s="284"/>
      <c r="J103" s="284"/>
      <c r="K103" s="284"/>
      <c r="L103" s="284"/>
      <c r="M103" s="284"/>
      <c r="N103" s="284"/>
      <c r="O103" s="284"/>
      <c r="P103" s="284"/>
      <c r="Q103" s="284"/>
      <c r="R103" s="284"/>
      <c r="S103" s="284"/>
      <c r="T103" s="284"/>
      <c r="U103" s="284"/>
      <c r="V103" s="284"/>
      <c r="W103" s="284"/>
      <c r="X103" s="284"/>
    </row>
    <row r="104" spans="6:24" s="68" customFormat="1">
      <c r="F104" s="71"/>
      <c r="H104" s="284"/>
      <c r="I104" s="284"/>
      <c r="J104" s="284"/>
      <c r="K104" s="284"/>
      <c r="L104" s="284"/>
      <c r="M104" s="284"/>
      <c r="N104" s="284"/>
      <c r="O104" s="284"/>
      <c r="P104" s="284"/>
      <c r="Q104" s="284"/>
      <c r="R104" s="284"/>
      <c r="S104" s="284"/>
      <c r="T104" s="284"/>
      <c r="U104" s="284"/>
      <c r="V104" s="284"/>
      <c r="W104" s="284"/>
      <c r="X104" s="284"/>
    </row>
    <row r="105" spans="6:24" s="68" customFormat="1">
      <c r="F105" s="71"/>
      <c r="H105" s="284"/>
      <c r="I105" s="284"/>
      <c r="J105" s="284"/>
      <c r="K105" s="284"/>
      <c r="L105" s="284"/>
      <c r="M105" s="284"/>
      <c r="N105" s="284"/>
      <c r="O105" s="284"/>
      <c r="P105" s="284"/>
      <c r="Q105" s="284"/>
      <c r="R105" s="284"/>
      <c r="S105" s="284"/>
      <c r="T105" s="284"/>
      <c r="U105" s="284"/>
      <c r="V105" s="284"/>
      <c r="W105" s="284"/>
      <c r="X105" s="284"/>
    </row>
    <row r="106" spans="6:24" s="68" customFormat="1">
      <c r="F106" s="71"/>
      <c r="H106" s="284"/>
      <c r="I106" s="284"/>
      <c r="J106" s="284"/>
      <c r="K106" s="284"/>
      <c r="L106" s="284"/>
      <c r="M106" s="284"/>
      <c r="N106" s="284"/>
      <c r="O106" s="284"/>
      <c r="P106" s="284"/>
      <c r="Q106" s="284"/>
      <c r="R106" s="284"/>
      <c r="S106" s="284"/>
      <c r="T106" s="284"/>
      <c r="U106" s="284"/>
      <c r="V106" s="284"/>
      <c r="W106" s="284"/>
      <c r="X106" s="284"/>
    </row>
    <row r="107" spans="6:24" s="68" customFormat="1">
      <c r="F107" s="71"/>
      <c r="H107" s="284"/>
      <c r="I107" s="284"/>
      <c r="J107" s="284"/>
      <c r="K107" s="284"/>
      <c r="L107" s="284"/>
      <c r="M107" s="284"/>
      <c r="N107" s="284"/>
      <c r="O107" s="284"/>
      <c r="P107" s="284"/>
      <c r="Q107" s="284"/>
      <c r="R107" s="284"/>
      <c r="S107" s="284"/>
      <c r="T107" s="284"/>
      <c r="U107" s="284"/>
      <c r="V107" s="284"/>
      <c r="W107" s="284"/>
      <c r="X107" s="284"/>
    </row>
    <row r="108" spans="6:24" s="68" customFormat="1">
      <c r="F108" s="71"/>
      <c r="H108" s="284"/>
      <c r="I108" s="284"/>
      <c r="J108" s="284"/>
      <c r="K108" s="284"/>
      <c r="L108" s="284"/>
      <c r="M108" s="284"/>
      <c r="N108" s="284"/>
      <c r="O108" s="284"/>
      <c r="P108" s="284"/>
      <c r="Q108" s="284"/>
      <c r="R108" s="284"/>
      <c r="S108" s="284"/>
      <c r="T108" s="284"/>
      <c r="U108" s="284"/>
      <c r="V108" s="284"/>
      <c r="W108" s="284"/>
      <c r="X108" s="284"/>
    </row>
    <row r="109" spans="6:24" s="68" customFormat="1">
      <c r="F109" s="71"/>
      <c r="H109" s="284"/>
      <c r="I109" s="284"/>
      <c r="J109" s="284"/>
      <c r="K109" s="284"/>
      <c r="L109" s="284"/>
      <c r="M109" s="284"/>
      <c r="N109" s="284"/>
      <c r="O109" s="284"/>
      <c r="P109" s="284"/>
      <c r="Q109" s="284"/>
      <c r="R109" s="284"/>
      <c r="S109" s="284"/>
      <c r="T109" s="284"/>
      <c r="U109" s="284"/>
      <c r="V109" s="284"/>
      <c r="W109" s="284"/>
      <c r="X109" s="284"/>
    </row>
    <row r="110" spans="6:24" s="68" customFormat="1">
      <c r="F110" s="71"/>
      <c r="H110" s="284"/>
      <c r="I110" s="284"/>
      <c r="J110" s="284"/>
      <c r="K110" s="284"/>
      <c r="L110" s="284"/>
      <c r="M110" s="284"/>
      <c r="N110" s="284"/>
      <c r="O110" s="284"/>
      <c r="P110" s="284"/>
      <c r="Q110" s="284"/>
      <c r="R110" s="284"/>
      <c r="S110" s="284"/>
      <c r="T110" s="284"/>
      <c r="U110" s="284"/>
      <c r="V110" s="284"/>
      <c r="W110" s="284"/>
      <c r="X110" s="284"/>
    </row>
    <row r="111" spans="6:24" s="68" customFormat="1">
      <c r="F111" s="71"/>
      <c r="H111" s="284"/>
      <c r="I111" s="284"/>
      <c r="J111" s="284"/>
      <c r="K111" s="284"/>
      <c r="L111" s="284"/>
      <c r="M111" s="284"/>
      <c r="N111" s="284"/>
      <c r="O111" s="284"/>
      <c r="P111" s="284"/>
      <c r="Q111" s="284"/>
      <c r="R111" s="284"/>
      <c r="S111" s="284"/>
      <c r="T111" s="284"/>
      <c r="U111" s="284"/>
      <c r="V111" s="284"/>
      <c r="W111" s="284"/>
      <c r="X111" s="284"/>
    </row>
    <row r="112" spans="6:24" s="68" customFormat="1">
      <c r="F112" s="71"/>
      <c r="H112" s="284"/>
      <c r="I112" s="284"/>
      <c r="J112" s="284"/>
      <c r="K112" s="284"/>
      <c r="L112" s="284"/>
      <c r="M112" s="284"/>
      <c r="N112" s="284"/>
      <c r="O112" s="284"/>
      <c r="P112" s="284"/>
      <c r="Q112" s="284"/>
      <c r="R112" s="284"/>
      <c r="S112" s="284"/>
      <c r="T112" s="284"/>
      <c r="U112" s="284"/>
      <c r="V112" s="284"/>
      <c r="W112" s="284"/>
      <c r="X112" s="284"/>
    </row>
    <row r="113" spans="6:24" s="68" customFormat="1">
      <c r="F113" s="71"/>
      <c r="H113" s="284"/>
      <c r="I113" s="284"/>
      <c r="J113" s="284"/>
      <c r="K113" s="284"/>
      <c r="L113" s="284"/>
      <c r="M113" s="284"/>
      <c r="N113" s="284"/>
      <c r="O113" s="284"/>
      <c r="P113" s="284"/>
      <c r="Q113" s="284"/>
      <c r="R113" s="284"/>
      <c r="S113" s="284"/>
      <c r="T113" s="284"/>
      <c r="U113" s="284"/>
      <c r="V113" s="284"/>
      <c r="W113" s="284"/>
      <c r="X113" s="284"/>
    </row>
    <row r="114" spans="6:24" s="68" customFormat="1">
      <c r="F114" s="71"/>
      <c r="H114" s="284"/>
      <c r="I114" s="284"/>
      <c r="J114" s="284"/>
      <c r="K114" s="284"/>
      <c r="L114" s="284"/>
      <c r="M114" s="284"/>
      <c r="N114" s="284"/>
      <c r="O114" s="284"/>
      <c r="P114" s="284"/>
      <c r="Q114" s="284"/>
      <c r="R114" s="284"/>
      <c r="S114" s="284"/>
      <c r="T114" s="284"/>
      <c r="U114" s="284"/>
      <c r="V114" s="284"/>
      <c r="W114" s="284"/>
      <c r="X114" s="284"/>
    </row>
    <row r="115" spans="6:24" s="68" customFormat="1">
      <c r="F115" s="71"/>
      <c r="H115" s="284"/>
      <c r="I115" s="284"/>
      <c r="J115" s="284"/>
      <c r="K115" s="284"/>
      <c r="L115" s="284"/>
      <c r="M115" s="284"/>
      <c r="N115" s="284"/>
      <c r="O115" s="284"/>
      <c r="P115" s="284"/>
      <c r="Q115" s="284"/>
      <c r="R115" s="284"/>
      <c r="S115" s="284"/>
      <c r="T115" s="284"/>
      <c r="U115" s="284"/>
      <c r="V115" s="284"/>
      <c r="W115" s="284"/>
      <c r="X115" s="284"/>
    </row>
    <row r="116" spans="6:24" s="68" customFormat="1">
      <c r="F116" s="71"/>
      <c r="H116" s="284"/>
      <c r="I116" s="284"/>
      <c r="J116" s="284"/>
      <c r="K116" s="284"/>
      <c r="L116" s="284"/>
      <c r="M116" s="284"/>
      <c r="N116" s="284"/>
      <c r="O116" s="284"/>
      <c r="P116" s="284"/>
      <c r="Q116" s="284"/>
      <c r="R116" s="284"/>
      <c r="S116" s="284"/>
      <c r="T116" s="284"/>
      <c r="U116" s="284"/>
      <c r="V116" s="284"/>
      <c r="W116" s="284"/>
      <c r="X116" s="284"/>
    </row>
    <row r="117" spans="6:24" s="68" customFormat="1">
      <c r="F117" s="71"/>
      <c r="H117" s="284"/>
      <c r="I117" s="284"/>
      <c r="J117" s="284"/>
      <c r="K117" s="284"/>
      <c r="L117" s="284"/>
      <c r="M117" s="284"/>
      <c r="N117" s="284"/>
      <c r="O117" s="284"/>
      <c r="P117" s="284"/>
      <c r="Q117" s="284"/>
      <c r="R117" s="284"/>
      <c r="S117" s="284"/>
      <c r="T117" s="284"/>
      <c r="U117" s="284"/>
      <c r="V117" s="284"/>
      <c r="W117" s="284"/>
      <c r="X117" s="284"/>
    </row>
    <row r="118" spans="6:24" s="68" customFormat="1">
      <c r="F118" s="71"/>
      <c r="H118" s="284"/>
      <c r="I118" s="284"/>
      <c r="J118" s="284"/>
      <c r="K118" s="284"/>
      <c r="L118" s="284"/>
      <c r="M118" s="284"/>
      <c r="N118" s="284"/>
      <c r="O118" s="284"/>
      <c r="P118" s="284"/>
      <c r="Q118" s="284"/>
      <c r="R118" s="284"/>
      <c r="S118" s="284"/>
      <c r="T118" s="284"/>
      <c r="U118" s="284"/>
      <c r="V118" s="284"/>
      <c r="W118" s="284"/>
      <c r="X118" s="284"/>
    </row>
    <row r="119" spans="6:24" s="68" customFormat="1">
      <c r="F119" s="71"/>
      <c r="H119" s="284"/>
      <c r="I119" s="284"/>
      <c r="J119" s="284"/>
      <c r="K119" s="284"/>
      <c r="L119" s="284"/>
      <c r="M119" s="284"/>
      <c r="N119" s="284"/>
      <c r="O119" s="284"/>
      <c r="P119" s="284"/>
      <c r="Q119" s="284"/>
      <c r="R119" s="284"/>
      <c r="S119" s="284"/>
      <c r="T119" s="284"/>
      <c r="U119" s="284"/>
      <c r="V119" s="284"/>
      <c r="W119" s="284"/>
      <c r="X119" s="284"/>
    </row>
    <row r="120" spans="6:24" s="68" customFormat="1">
      <c r="F120" s="71"/>
      <c r="H120" s="284"/>
      <c r="I120" s="284"/>
      <c r="J120" s="284"/>
      <c r="K120" s="284"/>
      <c r="L120" s="284"/>
      <c r="M120" s="284"/>
      <c r="N120" s="284"/>
      <c r="O120" s="284"/>
      <c r="P120" s="284"/>
      <c r="Q120" s="284"/>
      <c r="R120" s="284"/>
      <c r="S120" s="284"/>
      <c r="T120" s="284"/>
      <c r="U120" s="284"/>
      <c r="V120" s="284"/>
      <c r="W120" s="284"/>
      <c r="X120" s="284"/>
    </row>
    <row r="121" spans="6:24" s="68" customFormat="1">
      <c r="F121" s="71"/>
      <c r="H121" s="284"/>
      <c r="I121" s="284"/>
      <c r="J121" s="284"/>
      <c r="K121" s="284"/>
      <c r="L121" s="284"/>
      <c r="M121" s="284"/>
      <c r="N121" s="284"/>
      <c r="O121" s="284"/>
      <c r="P121" s="284"/>
      <c r="Q121" s="284"/>
      <c r="R121" s="284"/>
      <c r="S121" s="284"/>
      <c r="T121" s="284"/>
      <c r="U121" s="284"/>
      <c r="V121" s="284"/>
      <c r="W121" s="284"/>
      <c r="X121" s="284"/>
    </row>
    <row r="122" spans="6:24" s="68" customFormat="1">
      <c r="F122" s="71"/>
      <c r="H122" s="284"/>
      <c r="I122" s="284"/>
      <c r="J122" s="284"/>
      <c r="K122" s="284"/>
      <c r="L122" s="284"/>
      <c r="M122" s="284"/>
      <c r="N122" s="284"/>
      <c r="O122" s="284"/>
      <c r="P122" s="284"/>
      <c r="Q122" s="284"/>
      <c r="R122" s="284"/>
      <c r="S122" s="284"/>
      <c r="T122" s="284"/>
      <c r="U122" s="284"/>
      <c r="V122" s="284"/>
      <c r="W122" s="284"/>
      <c r="X122" s="284"/>
    </row>
    <row r="123" spans="6:24" s="68" customFormat="1">
      <c r="F123" s="71"/>
      <c r="H123" s="284"/>
      <c r="I123" s="284"/>
      <c r="J123" s="284"/>
      <c r="K123" s="284"/>
      <c r="L123" s="284"/>
      <c r="M123" s="284"/>
      <c r="N123" s="284"/>
      <c r="O123" s="284"/>
      <c r="P123" s="284"/>
      <c r="Q123" s="284"/>
      <c r="R123" s="284"/>
      <c r="S123" s="284"/>
      <c r="T123" s="284"/>
      <c r="U123" s="284"/>
      <c r="V123" s="284"/>
      <c r="W123" s="284"/>
      <c r="X123" s="284"/>
    </row>
    <row r="124" spans="6:24" s="68" customFormat="1">
      <c r="F124" s="71"/>
      <c r="H124" s="284"/>
      <c r="I124" s="284"/>
      <c r="J124" s="284"/>
      <c r="K124" s="284"/>
      <c r="L124" s="284"/>
      <c r="M124" s="284"/>
      <c r="N124" s="284"/>
      <c r="O124" s="284"/>
      <c r="P124" s="284"/>
      <c r="Q124" s="284"/>
      <c r="R124" s="284"/>
      <c r="S124" s="284"/>
      <c r="T124" s="284"/>
      <c r="U124" s="284"/>
      <c r="V124" s="284"/>
      <c r="W124" s="284"/>
      <c r="X124" s="284"/>
    </row>
    <row r="125" spans="6:24" s="68" customFormat="1">
      <c r="F125" s="71"/>
      <c r="H125" s="284"/>
      <c r="I125" s="284"/>
      <c r="J125" s="284"/>
      <c r="K125" s="284"/>
      <c r="L125" s="284"/>
      <c r="M125" s="284"/>
      <c r="N125" s="284"/>
      <c r="O125" s="284"/>
      <c r="P125" s="284"/>
      <c r="Q125" s="284"/>
      <c r="R125" s="284"/>
      <c r="S125" s="284"/>
      <c r="T125" s="284"/>
      <c r="U125" s="284"/>
      <c r="V125" s="284"/>
      <c r="W125" s="284"/>
      <c r="X125" s="284"/>
    </row>
    <row r="126" spans="6:24" s="68" customFormat="1">
      <c r="F126" s="71"/>
      <c r="H126" s="284"/>
      <c r="I126" s="284"/>
      <c r="J126" s="284"/>
      <c r="K126" s="284"/>
      <c r="L126" s="284"/>
      <c r="M126" s="284"/>
      <c r="N126" s="284"/>
      <c r="O126" s="284"/>
      <c r="P126" s="284"/>
      <c r="Q126" s="284"/>
      <c r="R126" s="284"/>
      <c r="S126" s="284"/>
      <c r="T126" s="284"/>
      <c r="U126" s="284"/>
      <c r="V126" s="284"/>
      <c r="W126" s="284"/>
      <c r="X126" s="284"/>
    </row>
    <row r="127" spans="6:24" s="68" customFormat="1">
      <c r="F127" s="71"/>
      <c r="H127" s="284"/>
      <c r="I127" s="284"/>
      <c r="J127" s="284"/>
      <c r="K127" s="284"/>
      <c r="L127" s="284"/>
      <c r="M127" s="284"/>
      <c r="N127" s="284"/>
      <c r="O127" s="284"/>
      <c r="P127" s="284"/>
      <c r="Q127" s="284"/>
      <c r="R127" s="284"/>
      <c r="S127" s="284"/>
      <c r="T127" s="284"/>
      <c r="U127" s="284"/>
      <c r="V127" s="284"/>
      <c r="W127" s="284"/>
      <c r="X127" s="284"/>
    </row>
    <row r="128" spans="6:24" s="68" customFormat="1">
      <c r="F128" s="71"/>
      <c r="H128" s="284"/>
      <c r="I128" s="284"/>
      <c r="J128" s="284"/>
      <c r="K128" s="284"/>
      <c r="L128" s="284"/>
      <c r="M128" s="284"/>
      <c r="N128" s="284"/>
      <c r="O128" s="284"/>
      <c r="P128" s="284"/>
      <c r="Q128" s="284"/>
      <c r="R128" s="284"/>
      <c r="S128" s="284"/>
      <c r="T128" s="284"/>
      <c r="U128" s="284"/>
      <c r="V128" s="284"/>
      <c r="W128" s="284"/>
      <c r="X128" s="284"/>
    </row>
    <row r="129" spans="6:24" s="68" customFormat="1">
      <c r="F129" s="71"/>
      <c r="H129" s="284"/>
      <c r="I129" s="284"/>
      <c r="J129" s="284"/>
      <c r="K129" s="284"/>
      <c r="L129" s="284"/>
      <c r="M129" s="284"/>
      <c r="N129" s="284"/>
      <c r="O129" s="284"/>
      <c r="P129" s="284"/>
      <c r="Q129" s="284"/>
      <c r="R129" s="284"/>
      <c r="S129" s="284"/>
      <c r="T129" s="284"/>
      <c r="U129" s="284"/>
      <c r="V129" s="284"/>
      <c r="W129" s="284"/>
      <c r="X129" s="284"/>
    </row>
    <row r="130" spans="6:24" s="68" customFormat="1">
      <c r="F130" s="71"/>
      <c r="H130" s="284"/>
      <c r="I130" s="284"/>
      <c r="J130" s="284"/>
      <c r="K130" s="284"/>
      <c r="L130" s="284"/>
      <c r="M130" s="284"/>
      <c r="N130" s="284"/>
      <c r="O130" s="284"/>
      <c r="P130" s="284"/>
      <c r="Q130" s="284"/>
      <c r="R130" s="284"/>
      <c r="S130" s="284"/>
      <c r="T130" s="284"/>
      <c r="U130" s="284"/>
      <c r="V130" s="284"/>
      <c r="W130" s="284"/>
      <c r="X130" s="284"/>
    </row>
    <row r="131" spans="6:24" s="68" customFormat="1">
      <c r="F131" s="71"/>
      <c r="H131" s="284"/>
      <c r="I131" s="284"/>
      <c r="J131" s="284"/>
      <c r="K131" s="284"/>
      <c r="L131" s="284"/>
      <c r="M131" s="284"/>
      <c r="N131" s="284"/>
      <c r="O131" s="284"/>
      <c r="P131" s="284"/>
      <c r="Q131" s="284"/>
      <c r="R131" s="284"/>
      <c r="S131" s="284"/>
      <c r="T131" s="284"/>
      <c r="U131" s="284"/>
      <c r="V131" s="284"/>
      <c r="W131" s="284"/>
      <c r="X131" s="284"/>
    </row>
    <row r="132" spans="6:24" s="68" customFormat="1">
      <c r="F132" s="71"/>
      <c r="H132" s="284"/>
      <c r="I132" s="284"/>
      <c r="J132" s="284"/>
      <c r="K132" s="284"/>
      <c r="L132" s="284"/>
      <c r="M132" s="284"/>
      <c r="N132" s="284"/>
      <c r="O132" s="284"/>
      <c r="P132" s="284"/>
      <c r="Q132" s="284"/>
      <c r="R132" s="284"/>
      <c r="S132" s="284"/>
      <c r="T132" s="284"/>
      <c r="U132" s="284"/>
      <c r="V132" s="284"/>
      <c r="W132" s="284"/>
      <c r="X132" s="284"/>
    </row>
    <row r="133" spans="6:24" s="68" customFormat="1">
      <c r="F133" s="71"/>
      <c r="H133" s="284"/>
      <c r="I133" s="284"/>
      <c r="J133" s="284"/>
      <c r="K133" s="284"/>
      <c r="L133" s="284"/>
      <c r="M133" s="284"/>
      <c r="N133" s="284"/>
      <c r="O133" s="284"/>
      <c r="P133" s="284"/>
      <c r="Q133" s="284"/>
      <c r="R133" s="284"/>
      <c r="S133" s="284"/>
      <c r="T133" s="284"/>
      <c r="U133" s="284"/>
      <c r="V133" s="284"/>
      <c r="W133" s="284"/>
      <c r="X133" s="284"/>
    </row>
    <row r="134" spans="6:24" s="68" customFormat="1">
      <c r="F134" s="71"/>
      <c r="H134" s="284"/>
      <c r="I134" s="284"/>
      <c r="J134" s="284"/>
      <c r="K134" s="284"/>
      <c r="L134" s="284"/>
      <c r="M134" s="284"/>
      <c r="N134" s="284"/>
      <c r="O134" s="284"/>
      <c r="P134" s="284"/>
      <c r="Q134" s="284"/>
      <c r="R134" s="284"/>
      <c r="S134" s="284"/>
      <c r="T134" s="284"/>
      <c r="U134" s="284"/>
      <c r="V134" s="284"/>
      <c r="W134" s="284"/>
      <c r="X134" s="284"/>
    </row>
    <row r="135" spans="6:24" s="68" customFormat="1">
      <c r="F135" s="71"/>
      <c r="H135" s="284"/>
      <c r="I135" s="284"/>
      <c r="J135" s="284"/>
      <c r="K135" s="284"/>
      <c r="L135" s="284"/>
      <c r="M135" s="284"/>
      <c r="N135" s="284"/>
      <c r="O135" s="284"/>
      <c r="P135" s="284"/>
      <c r="Q135" s="284"/>
      <c r="R135" s="284"/>
      <c r="S135" s="284"/>
      <c r="T135" s="284"/>
      <c r="U135" s="284"/>
      <c r="V135" s="284"/>
      <c r="W135" s="284"/>
      <c r="X135" s="284"/>
    </row>
    <row r="136" spans="6:24" s="68" customFormat="1">
      <c r="F136" s="71"/>
      <c r="H136" s="284"/>
      <c r="I136" s="284"/>
      <c r="J136" s="284"/>
      <c r="K136" s="284"/>
      <c r="L136" s="284"/>
      <c r="M136" s="284"/>
      <c r="N136" s="284"/>
      <c r="O136" s="284"/>
      <c r="P136" s="284"/>
      <c r="Q136" s="284"/>
      <c r="R136" s="284"/>
      <c r="S136" s="284"/>
      <c r="T136" s="284"/>
      <c r="U136" s="284"/>
      <c r="V136" s="284"/>
      <c r="W136" s="284"/>
      <c r="X136" s="284"/>
    </row>
    <row r="137" spans="6:24" s="68" customFormat="1">
      <c r="F137" s="71"/>
      <c r="H137" s="284"/>
      <c r="I137" s="284"/>
      <c r="J137" s="284"/>
      <c r="K137" s="284"/>
      <c r="L137" s="284"/>
      <c r="M137" s="284"/>
      <c r="N137" s="284"/>
      <c r="O137" s="284"/>
      <c r="P137" s="284"/>
      <c r="Q137" s="284"/>
      <c r="R137" s="284"/>
      <c r="S137" s="284"/>
      <c r="T137" s="284"/>
      <c r="U137" s="284"/>
      <c r="V137" s="284"/>
      <c r="W137" s="284"/>
      <c r="X137" s="284"/>
    </row>
    <row r="138" spans="6:24" s="68" customFormat="1">
      <c r="F138" s="71"/>
      <c r="H138" s="284"/>
      <c r="I138" s="284"/>
      <c r="J138" s="284"/>
      <c r="K138" s="284"/>
      <c r="L138" s="284"/>
      <c r="M138" s="284"/>
      <c r="N138" s="284"/>
      <c r="O138" s="284"/>
      <c r="P138" s="284"/>
      <c r="Q138" s="284"/>
      <c r="R138" s="284"/>
      <c r="S138" s="284"/>
      <c r="T138" s="284"/>
      <c r="U138" s="284"/>
      <c r="V138" s="284"/>
      <c r="W138" s="284"/>
      <c r="X138" s="284"/>
    </row>
    <row r="139" spans="6:24" s="68" customFormat="1">
      <c r="F139" s="71"/>
      <c r="H139" s="284"/>
      <c r="I139" s="284"/>
      <c r="J139" s="284"/>
      <c r="K139" s="284"/>
      <c r="L139" s="284"/>
      <c r="M139" s="284"/>
      <c r="N139" s="284"/>
      <c r="O139" s="284"/>
      <c r="P139" s="284"/>
      <c r="Q139" s="284"/>
      <c r="R139" s="284"/>
      <c r="S139" s="284"/>
      <c r="T139" s="284"/>
      <c r="U139" s="284"/>
      <c r="V139" s="284"/>
      <c r="W139" s="284"/>
      <c r="X139" s="284"/>
    </row>
    <row r="140" spans="6:24" s="68" customFormat="1">
      <c r="F140" s="71"/>
      <c r="H140" s="284"/>
      <c r="I140" s="284"/>
      <c r="J140" s="284"/>
      <c r="K140" s="284"/>
      <c r="L140" s="284"/>
      <c r="M140" s="284"/>
      <c r="N140" s="284"/>
      <c r="O140" s="284"/>
      <c r="P140" s="284"/>
      <c r="Q140" s="284"/>
      <c r="R140" s="284"/>
      <c r="S140" s="284"/>
      <c r="T140" s="284"/>
      <c r="U140" s="284"/>
      <c r="V140" s="284"/>
      <c r="W140" s="284"/>
      <c r="X140" s="284"/>
    </row>
    <row r="141" spans="6:24" s="68" customFormat="1">
      <c r="F141" s="71"/>
      <c r="H141" s="284"/>
      <c r="I141" s="284"/>
      <c r="J141" s="284"/>
      <c r="K141" s="284"/>
      <c r="L141" s="284"/>
      <c r="M141" s="284"/>
      <c r="N141" s="284"/>
      <c r="O141" s="284"/>
      <c r="P141" s="284"/>
      <c r="Q141" s="284"/>
      <c r="R141" s="284"/>
      <c r="S141" s="284"/>
      <c r="T141" s="284"/>
      <c r="U141" s="284"/>
      <c r="V141" s="284"/>
      <c r="W141" s="284"/>
      <c r="X141" s="284"/>
    </row>
    <row r="142" spans="6:24" s="68" customFormat="1">
      <c r="F142" s="71"/>
      <c r="H142" s="284"/>
      <c r="I142" s="284"/>
      <c r="J142" s="284"/>
      <c r="K142" s="284"/>
      <c r="L142" s="284"/>
      <c r="M142" s="284"/>
      <c r="N142" s="284"/>
      <c r="O142" s="284"/>
      <c r="P142" s="284"/>
      <c r="Q142" s="284"/>
      <c r="R142" s="284"/>
      <c r="S142" s="284"/>
      <c r="T142" s="284"/>
      <c r="U142" s="284"/>
      <c r="V142" s="284"/>
      <c r="W142" s="284"/>
      <c r="X142" s="284"/>
    </row>
    <row r="143" spans="6:24" s="68" customFormat="1">
      <c r="F143" s="71"/>
      <c r="H143" s="284"/>
      <c r="I143" s="284"/>
      <c r="J143" s="284"/>
      <c r="K143" s="284"/>
      <c r="L143" s="284"/>
      <c r="M143" s="284"/>
      <c r="N143" s="284"/>
      <c r="O143" s="284"/>
      <c r="P143" s="284"/>
      <c r="Q143" s="284"/>
      <c r="R143" s="284"/>
      <c r="S143" s="284"/>
      <c r="T143" s="284"/>
      <c r="U143" s="284"/>
      <c r="V143" s="284"/>
      <c r="W143" s="284"/>
      <c r="X143" s="284"/>
    </row>
    <row r="144" spans="6:24" s="68" customFormat="1">
      <c r="F144" s="71"/>
      <c r="H144" s="284"/>
      <c r="I144" s="284"/>
      <c r="J144" s="284"/>
      <c r="K144" s="284"/>
      <c r="L144" s="284"/>
      <c r="M144" s="284"/>
      <c r="N144" s="284"/>
      <c r="O144" s="284"/>
      <c r="P144" s="284"/>
      <c r="Q144" s="284"/>
      <c r="R144" s="284"/>
      <c r="S144" s="284"/>
      <c r="T144" s="284"/>
      <c r="U144" s="284"/>
      <c r="V144" s="284"/>
      <c r="W144" s="284"/>
      <c r="X144" s="284"/>
    </row>
    <row r="145" spans="6:24" s="68" customFormat="1">
      <c r="F145" s="71"/>
      <c r="H145" s="284"/>
      <c r="I145" s="284"/>
      <c r="J145" s="284"/>
      <c r="K145" s="284"/>
      <c r="L145" s="284"/>
      <c r="M145" s="284"/>
      <c r="N145" s="284"/>
      <c r="O145" s="284"/>
      <c r="P145" s="284"/>
      <c r="Q145" s="284"/>
      <c r="R145" s="284"/>
      <c r="S145" s="284"/>
      <c r="T145" s="284"/>
      <c r="U145" s="284"/>
      <c r="V145" s="284"/>
      <c r="W145" s="284"/>
      <c r="X145" s="284"/>
    </row>
    <row r="146" spans="6:24" s="68" customFormat="1">
      <c r="F146" s="71"/>
      <c r="H146" s="284"/>
      <c r="I146" s="284"/>
      <c r="J146" s="284"/>
      <c r="K146" s="284"/>
      <c r="L146" s="284"/>
      <c r="M146" s="284"/>
      <c r="N146" s="284"/>
      <c r="O146" s="284"/>
      <c r="P146" s="284"/>
      <c r="Q146" s="284"/>
      <c r="R146" s="284"/>
      <c r="S146" s="284"/>
      <c r="T146" s="284"/>
      <c r="U146" s="284"/>
      <c r="V146" s="284"/>
      <c r="W146" s="284"/>
      <c r="X146" s="284"/>
    </row>
    <row r="147" spans="6:24" s="68" customFormat="1">
      <c r="F147" s="71"/>
      <c r="H147" s="284"/>
      <c r="I147" s="284"/>
      <c r="J147" s="284"/>
      <c r="K147" s="284"/>
      <c r="L147" s="284"/>
      <c r="M147" s="284"/>
      <c r="N147" s="284"/>
      <c r="O147" s="284"/>
      <c r="P147" s="284"/>
      <c r="Q147" s="284"/>
      <c r="R147" s="284"/>
      <c r="S147" s="284"/>
      <c r="T147" s="284"/>
      <c r="U147" s="284"/>
      <c r="V147" s="284"/>
      <c r="W147" s="284"/>
      <c r="X147" s="284"/>
    </row>
    <row r="148" spans="6:24" s="68" customFormat="1">
      <c r="F148" s="71"/>
      <c r="H148" s="284"/>
      <c r="I148" s="284"/>
      <c r="J148" s="284"/>
      <c r="K148" s="284"/>
      <c r="L148" s="284"/>
      <c r="M148" s="284"/>
      <c r="N148" s="284"/>
      <c r="O148" s="284"/>
      <c r="P148" s="284"/>
      <c r="Q148" s="284"/>
      <c r="R148" s="284"/>
      <c r="S148" s="284"/>
      <c r="T148" s="284"/>
      <c r="U148" s="284"/>
      <c r="V148" s="284"/>
      <c r="W148" s="284"/>
      <c r="X148" s="284"/>
    </row>
    <row r="149" spans="6:24" s="68" customFormat="1">
      <c r="F149" s="71"/>
      <c r="H149" s="284"/>
      <c r="I149" s="284"/>
      <c r="J149" s="284"/>
      <c r="K149" s="284"/>
      <c r="L149" s="284"/>
      <c r="M149" s="284"/>
      <c r="N149" s="284"/>
      <c r="O149" s="284"/>
      <c r="P149" s="284"/>
      <c r="Q149" s="284"/>
      <c r="R149" s="284"/>
      <c r="S149" s="284"/>
      <c r="T149" s="284"/>
      <c r="U149" s="284"/>
      <c r="V149" s="284"/>
      <c r="W149" s="284"/>
      <c r="X149" s="284"/>
    </row>
    <row r="150" spans="6:24" s="68" customFormat="1">
      <c r="F150" s="71"/>
      <c r="H150" s="284"/>
      <c r="I150" s="284"/>
      <c r="J150" s="284"/>
      <c r="K150" s="284"/>
      <c r="L150" s="284"/>
      <c r="M150" s="284"/>
      <c r="N150" s="284"/>
      <c r="O150" s="284"/>
      <c r="P150" s="284"/>
      <c r="Q150" s="284"/>
      <c r="R150" s="284"/>
      <c r="S150" s="284"/>
      <c r="T150" s="284"/>
      <c r="U150" s="284"/>
      <c r="V150" s="284"/>
      <c r="W150" s="284"/>
      <c r="X150" s="284"/>
    </row>
    <row r="151" spans="6:24" s="68" customFormat="1">
      <c r="F151" s="71"/>
      <c r="H151" s="284"/>
      <c r="I151" s="284"/>
      <c r="J151" s="284"/>
      <c r="K151" s="284"/>
      <c r="L151" s="284"/>
      <c r="M151" s="284"/>
      <c r="N151" s="284"/>
      <c r="O151" s="284"/>
      <c r="P151" s="284"/>
      <c r="Q151" s="284"/>
      <c r="R151" s="284"/>
      <c r="S151" s="284"/>
      <c r="T151" s="284"/>
      <c r="U151" s="284"/>
      <c r="V151" s="284"/>
      <c r="W151" s="284"/>
      <c r="X151" s="284"/>
    </row>
    <row r="152" spans="6:24" s="68" customFormat="1">
      <c r="F152" s="71"/>
      <c r="H152" s="284"/>
      <c r="I152" s="284"/>
      <c r="J152" s="284"/>
      <c r="K152" s="284"/>
      <c r="L152" s="284"/>
      <c r="M152" s="284"/>
      <c r="N152" s="284"/>
      <c r="O152" s="284"/>
      <c r="P152" s="284"/>
      <c r="Q152" s="284"/>
      <c r="R152" s="284"/>
      <c r="S152" s="284"/>
      <c r="T152" s="284"/>
      <c r="U152" s="284"/>
      <c r="V152" s="284"/>
      <c r="W152" s="284"/>
      <c r="X152" s="284"/>
    </row>
    <row r="153" spans="6:24" s="68" customFormat="1">
      <c r="F153" s="71"/>
      <c r="H153" s="284"/>
      <c r="I153" s="284"/>
      <c r="J153" s="284"/>
      <c r="K153" s="284"/>
      <c r="L153" s="284"/>
      <c r="M153" s="284"/>
      <c r="N153" s="284"/>
      <c r="O153" s="284"/>
      <c r="P153" s="284"/>
      <c r="Q153" s="284"/>
      <c r="R153" s="284"/>
      <c r="S153" s="284"/>
      <c r="T153" s="284"/>
      <c r="U153" s="284"/>
      <c r="V153" s="284"/>
      <c r="W153" s="284"/>
      <c r="X153" s="284"/>
    </row>
    <row r="154" spans="6:24" s="68" customFormat="1">
      <c r="F154" s="71"/>
      <c r="H154" s="284"/>
      <c r="I154" s="284"/>
      <c r="J154" s="284"/>
      <c r="K154" s="284"/>
      <c r="L154" s="284"/>
      <c r="M154" s="284"/>
      <c r="N154" s="284"/>
      <c r="O154" s="284"/>
      <c r="P154" s="284"/>
      <c r="Q154" s="284"/>
      <c r="R154" s="284"/>
      <c r="S154" s="284"/>
      <c r="T154" s="284"/>
      <c r="U154" s="284"/>
      <c r="V154" s="284"/>
      <c r="W154" s="284"/>
      <c r="X154" s="284"/>
    </row>
    <row r="155" spans="6:24" s="68" customFormat="1">
      <c r="F155" s="71"/>
      <c r="H155" s="284"/>
      <c r="I155" s="284"/>
      <c r="J155" s="284"/>
      <c r="K155" s="284"/>
      <c r="L155" s="284"/>
      <c r="M155" s="284"/>
      <c r="N155" s="284"/>
      <c r="O155" s="284"/>
      <c r="P155" s="284"/>
      <c r="Q155" s="284"/>
      <c r="R155" s="284"/>
      <c r="S155" s="284"/>
      <c r="T155" s="284"/>
      <c r="U155" s="284"/>
      <c r="V155" s="284"/>
      <c r="W155" s="284"/>
      <c r="X155" s="284"/>
    </row>
    <row r="156" spans="6:24" s="68" customFormat="1">
      <c r="F156" s="71"/>
      <c r="H156" s="284"/>
      <c r="I156" s="284"/>
      <c r="J156" s="284"/>
      <c r="K156" s="284"/>
      <c r="L156" s="284"/>
      <c r="M156" s="284"/>
      <c r="N156" s="284"/>
      <c r="O156" s="284"/>
      <c r="P156" s="284"/>
      <c r="Q156" s="284"/>
      <c r="R156" s="284"/>
      <c r="S156" s="284"/>
      <c r="T156" s="284"/>
      <c r="U156" s="284"/>
      <c r="V156" s="284"/>
      <c r="W156" s="284"/>
      <c r="X156" s="284"/>
    </row>
    <row r="157" spans="6:24" s="68" customFormat="1">
      <c r="F157" s="71"/>
      <c r="H157" s="284"/>
      <c r="I157" s="284"/>
      <c r="J157" s="284"/>
      <c r="K157" s="284"/>
      <c r="L157" s="284"/>
      <c r="M157" s="284"/>
      <c r="N157" s="284"/>
      <c r="O157" s="284"/>
      <c r="P157" s="284"/>
      <c r="Q157" s="284"/>
      <c r="R157" s="284"/>
      <c r="S157" s="284"/>
      <c r="T157" s="284"/>
      <c r="U157" s="284"/>
      <c r="V157" s="284"/>
      <c r="W157" s="284"/>
      <c r="X157" s="284"/>
    </row>
    <row r="158" spans="6:24" s="68" customFormat="1">
      <c r="F158" s="71"/>
      <c r="H158" s="284"/>
      <c r="I158" s="284"/>
      <c r="J158" s="284"/>
      <c r="K158" s="284"/>
      <c r="L158" s="284"/>
      <c r="M158" s="284"/>
      <c r="N158" s="284"/>
      <c r="O158" s="284"/>
      <c r="P158" s="284"/>
      <c r="Q158" s="284"/>
      <c r="R158" s="284"/>
      <c r="S158" s="284"/>
      <c r="T158" s="284"/>
      <c r="U158" s="284"/>
      <c r="V158" s="284"/>
      <c r="W158" s="284"/>
      <c r="X158" s="284"/>
    </row>
    <row r="159" spans="6:24" s="68" customFormat="1">
      <c r="F159" s="71"/>
      <c r="H159" s="284"/>
      <c r="I159" s="284"/>
      <c r="J159" s="284"/>
      <c r="K159" s="284"/>
      <c r="L159" s="284"/>
      <c r="M159" s="284"/>
      <c r="N159" s="284"/>
      <c r="O159" s="284"/>
      <c r="P159" s="284"/>
      <c r="Q159" s="284"/>
      <c r="R159" s="284"/>
      <c r="S159" s="284"/>
      <c r="T159" s="284"/>
      <c r="U159" s="284"/>
      <c r="V159" s="284"/>
      <c r="W159" s="284"/>
      <c r="X159" s="284"/>
    </row>
    <row r="160" spans="6:24" s="68" customFormat="1">
      <c r="F160" s="71"/>
      <c r="H160" s="284"/>
      <c r="I160" s="284"/>
      <c r="J160" s="284"/>
      <c r="K160" s="284"/>
      <c r="L160" s="284"/>
      <c r="M160" s="284"/>
      <c r="N160" s="284"/>
      <c r="O160" s="284"/>
      <c r="P160" s="284"/>
      <c r="Q160" s="284"/>
      <c r="R160" s="284"/>
      <c r="S160" s="284"/>
      <c r="T160" s="284"/>
      <c r="U160" s="284"/>
      <c r="V160" s="284"/>
      <c r="W160" s="284"/>
      <c r="X160" s="284"/>
    </row>
    <row r="161" spans="6:24" s="68" customFormat="1">
      <c r="F161" s="71"/>
      <c r="H161" s="284"/>
      <c r="I161" s="284"/>
      <c r="J161" s="284"/>
      <c r="K161" s="284"/>
      <c r="L161" s="284"/>
      <c r="M161" s="284"/>
      <c r="N161" s="284"/>
      <c r="O161" s="284"/>
      <c r="P161" s="284"/>
      <c r="Q161" s="284"/>
      <c r="R161" s="284"/>
      <c r="S161" s="284"/>
      <c r="T161" s="284"/>
      <c r="U161" s="284"/>
      <c r="V161" s="284"/>
      <c r="W161" s="284"/>
      <c r="X161" s="284"/>
    </row>
    <row r="162" spans="6:24" s="68" customFormat="1">
      <c r="F162" s="71"/>
      <c r="H162" s="284"/>
      <c r="I162" s="284"/>
      <c r="J162" s="284"/>
      <c r="K162" s="284"/>
      <c r="L162" s="284"/>
      <c r="M162" s="284"/>
      <c r="N162" s="284"/>
      <c r="O162" s="284"/>
      <c r="P162" s="284"/>
      <c r="Q162" s="284"/>
      <c r="R162" s="284"/>
      <c r="S162" s="284"/>
      <c r="T162" s="284"/>
      <c r="U162" s="284"/>
      <c r="V162" s="284"/>
      <c r="W162" s="284"/>
      <c r="X162" s="284"/>
    </row>
    <row r="163" spans="6:24" s="68" customFormat="1">
      <c r="F163" s="71"/>
      <c r="H163" s="284"/>
      <c r="I163" s="284"/>
      <c r="J163" s="284"/>
      <c r="K163" s="284"/>
      <c r="L163" s="284"/>
      <c r="M163" s="284"/>
      <c r="N163" s="284"/>
      <c r="O163" s="284"/>
      <c r="P163" s="284"/>
      <c r="Q163" s="284"/>
      <c r="R163" s="284"/>
      <c r="S163" s="284"/>
      <c r="T163" s="284"/>
      <c r="U163" s="284"/>
      <c r="V163" s="284"/>
      <c r="W163" s="284"/>
      <c r="X163" s="284"/>
    </row>
    <row r="164" spans="6:24" s="68" customFormat="1">
      <c r="F164" s="71"/>
      <c r="H164" s="284"/>
      <c r="I164" s="284"/>
      <c r="J164" s="284"/>
      <c r="K164" s="284"/>
      <c r="L164" s="284"/>
      <c r="M164" s="284"/>
      <c r="N164" s="284"/>
      <c r="O164" s="284"/>
      <c r="P164" s="284"/>
      <c r="Q164" s="284"/>
      <c r="R164" s="284"/>
      <c r="S164" s="284"/>
      <c r="T164" s="284"/>
      <c r="U164" s="284"/>
      <c r="V164" s="284"/>
      <c r="W164" s="284"/>
      <c r="X164" s="284"/>
    </row>
    <row r="165" spans="6:24" s="68" customFormat="1">
      <c r="F165" s="71"/>
      <c r="H165" s="284"/>
      <c r="I165" s="284"/>
      <c r="J165" s="284"/>
      <c r="K165" s="284"/>
      <c r="L165" s="284"/>
      <c r="M165" s="284"/>
      <c r="N165" s="284"/>
      <c r="O165" s="284"/>
      <c r="P165" s="284"/>
      <c r="Q165" s="284"/>
      <c r="R165" s="284"/>
      <c r="S165" s="284"/>
      <c r="T165" s="284"/>
      <c r="U165" s="284"/>
      <c r="V165" s="284"/>
      <c r="W165" s="284"/>
      <c r="X165" s="284"/>
    </row>
    <row r="166" spans="6:24" s="68" customFormat="1">
      <c r="F166" s="71"/>
      <c r="H166" s="284"/>
      <c r="I166" s="284"/>
      <c r="J166" s="284"/>
      <c r="K166" s="284"/>
      <c r="L166" s="284"/>
      <c r="M166" s="284"/>
      <c r="N166" s="284"/>
      <c r="O166" s="284"/>
      <c r="P166" s="284"/>
      <c r="Q166" s="284"/>
      <c r="R166" s="284"/>
      <c r="S166" s="284"/>
      <c r="T166" s="284"/>
      <c r="U166" s="284"/>
      <c r="V166" s="284"/>
      <c r="W166" s="284"/>
      <c r="X166" s="284"/>
    </row>
    <row r="167" spans="6:24" s="68" customFormat="1">
      <c r="F167" s="71"/>
      <c r="H167" s="284"/>
      <c r="I167" s="284"/>
      <c r="J167" s="284"/>
      <c r="K167" s="284"/>
      <c r="L167" s="284"/>
      <c r="M167" s="284"/>
      <c r="N167" s="284"/>
      <c r="O167" s="284"/>
      <c r="P167" s="284"/>
      <c r="Q167" s="284"/>
      <c r="R167" s="284"/>
      <c r="S167" s="284"/>
      <c r="T167" s="284"/>
      <c r="U167" s="284"/>
      <c r="V167" s="284"/>
      <c r="W167" s="284"/>
      <c r="X167" s="284"/>
    </row>
    <row r="168" spans="6:24" s="68" customFormat="1">
      <c r="F168" s="71"/>
      <c r="H168" s="284"/>
      <c r="I168" s="284"/>
      <c r="J168" s="284"/>
      <c r="K168" s="284"/>
      <c r="L168" s="284"/>
      <c r="M168" s="284"/>
      <c r="N168" s="284"/>
      <c r="O168" s="284"/>
      <c r="P168" s="284"/>
      <c r="Q168" s="284"/>
      <c r="R168" s="284"/>
      <c r="S168" s="284"/>
      <c r="T168" s="284"/>
      <c r="U168" s="284"/>
      <c r="V168" s="284"/>
      <c r="W168" s="284"/>
      <c r="X168" s="284"/>
    </row>
    <row r="169" spans="6:24" s="68" customFormat="1">
      <c r="F169" s="71"/>
      <c r="H169" s="284"/>
      <c r="I169" s="284"/>
      <c r="J169" s="284"/>
      <c r="K169" s="284"/>
      <c r="L169" s="284"/>
      <c r="M169" s="284"/>
      <c r="N169" s="284"/>
      <c r="O169" s="284"/>
      <c r="P169" s="284"/>
      <c r="Q169" s="284"/>
      <c r="R169" s="284"/>
      <c r="S169" s="284"/>
      <c r="T169" s="284"/>
      <c r="U169" s="284"/>
      <c r="V169" s="284"/>
      <c r="W169" s="284"/>
      <c r="X169" s="284"/>
    </row>
    <row r="170" spans="6:24" s="68" customFormat="1">
      <c r="F170" s="71"/>
      <c r="H170" s="284"/>
      <c r="I170" s="284"/>
      <c r="J170" s="284"/>
      <c r="K170" s="284"/>
      <c r="L170" s="284"/>
      <c r="M170" s="284"/>
      <c r="N170" s="284"/>
      <c r="O170" s="284"/>
      <c r="P170" s="284"/>
      <c r="Q170" s="284"/>
      <c r="R170" s="284"/>
      <c r="S170" s="284"/>
      <c r="T170" s="284"/>
      <c r="U170" s="284"/>
      <c r="V170" s="284"/>
      <c r="W170" s="284"/>
      <c r="X170" s="284"/>
    </row>
    <row r="171" spans="6:24" s="68" customFormat="1">
      <c r="F171" s="71"/>
      <c r="H171" s="284"/>
      <c r="I171" s="284"/>
      <c r="J171" s="284"/>
      <c r="K171" s="284"/>
      <c r="L171" s="284"/>
      <c r="M171" s="284"/>
      <c r="N171" s="284"/>
      <c r="O171" s="284"/>
      <c r="P171" s="284"/>
      <c r="Q171" s="284"/>
      <c r="R171" s="284"/>
      <c r="S171" s="284"/>
      <c r="T171" s="284"/>
      <c r="U171" s="284"/>
      <c r="V171" s="284"/>
      <c r="W171" s="284"/>
      <c r="X171" s="284"/>
    </row>
    <row r="172" spans="6:24" s="68" customFormat="1">
      <c r="F172" s="71"/>
      <c r="H172" s="284"/>
      <c r="I172" s="284"/>
      <c r="J172" s="284"/>
      <c r="K172" s="284"/>
      <c r="L172" s="284"/>
      <c r="M172" s="284"/>
      <c r="N172" s="284"/>
      <c r="O172" s="284"/>
      <c r="P172" s="284"/>
      <c r="Q172" s="284"/>
      <c r="R172" s="284"/>
      <c r="S172" s="284"/>
      <c r="T172" s="284"/>
      <c r="U172" s="284"/>
      <c r="V172" s="284"/>
      <c r="W172" s="284"/>
      <c r="X172" s="284"/>
    </row>
    <row r="173" spans="6:24" s="68" customFormat="1">
      <c r="F173" s="71"/>
      <c r="H173" s="284"/>
      <c r="I173" s="284"/>
      <c r="J173" s="284"/>
      <c r="K173" s="284"/>
      <c r="L173" s="284"/>
      <c r="M173" s="284"/>
      <c r="N173" s="284"/>
      <c r="O173" s="284"/>
      <c r="P173" s="284"/>
      <c r="Q173" s="284"/>
      <c r="R173" s="284"/>
      <c r="S173" s="284"/>
      <c r="T173" s="284"/>
      <c r="U173" s="284"/>
      <c r="V173" s="284"/>
      <c r="W173" s="284"/>
      <c r="X173" s="284"/>
    </row>
    <row r="174" spans="6:24" s="68" customFormat="1">
      <c r="F174" s="71"/>
      <c r="H174" s="284"/>
      <c r="I174" s="284"/>
      <c r="J174" s="284"/>
      <c r="K174" s="284"/>
      <c r="L174" s="284"/>
      <c r="M174" s="284"/>
      <c r="N174" s="284"/>
      <c r="O174" s="284"/>
      <c r="P174" s="284"/>
      <c r="Q174" s="284"/>
      <c r="R174" s="284"/>
      <c r="S174" s="284"/>
      <c r="T174" s="284"/>
      <c r="U174" s="284"/>
      <c r="V174" s="284"/>
      <c r="W174" s="284"/>
      <c r="X174" s="284"/>
    </row>
    <row r="175" spans="6:24" s="68" customFormat="1">
      <c r="F175" s="71"/>
      <c r="H175" s="284"/>
      <c r="I175" s="284"/>
      <c r="J175" s="284"/>
      <c r="K175" s="284"/>
      <c r="L175" s="284"/>
      <c r="M175" s="284"/>
      <c r="N175" s="284"/>
      <c r="O175" s="284"/>
      <c r="P175" s="284"/>
      <c r="Q175" s="284"/>
      <c r="R175" s="284"/>
      <c r="S175" s="284"/>
      <c r="T175" s="284"/>
      <c r="U175" s="284"/>
      <c r="V175" s="284"/>
      <c r="W175" s="284"/>
      <c r="X175" s="284"/>
    </row>
    <row r="176" spans="6:24" s="68" customFormat="1">
      <c r="F176" s="71"/>
      <c r="H176" s="284"/>
      <c r="I176" s="284"/>
      <c r="J176" s="284"/>
      <c r="K176" s="284"/>
      <c r="L176" s="284"/>
      <c r="M176" s="284"/>
      <c r="N176" s="284"/>
      <c r="O176" s="284"/>
      <c r="P176" s="284"/>
      <c r="Q176" s="284"/>
      <c r="R176" s="284"/>
      <c r="S176" s="284"/>
      <c r="T176" s="284"/>
      <c r="U176" s="284"/>
      <c r="V176" s="284"/>
      <c r="W176" s="284"/>
      <c r="X176" s="284"/>
    </row>
    <row r="177" spans="6:24" s="68" customFormat="1">
      <c r="F177" s="71"/>
      <c r="H177" s="284"/>
      <c r="I177" s="284"/>
      <c r="J177" s="284"/>
      <c r="K177" s="284"/>
      <c r="L177" s="284"/>
      <c r="M177" s="284"/>
      <c r="N177" s="284"/>
      <c r="O177" s="284"/>
      <c r="P177" s="284"/>
      <c r="Q177" s="284"/>
      <c r="R177" s="284"/>
      <c r="S177" s="284"/>
      <c r="T177" s="284"/>
      <c r="U177" s="284"/>
      <c r="V177" s="284"/>
      <c r="W177" s="284"/>
      <c r="X177" s="284"/>
    </row>
    <row r="178" spans="6:24" s="68" customFormat="1">
      <c r="F178" s="71"/>
      <c r="H178" s="284"/>
      <c r="I178" s="284"/>
      <c r="J178" s="284"/>
      <c r="K178" s="284"/>
      <c r="L178" s="284"/>
      <c r="M178" s="284"/>
      <c r="N178" s="284"/>
      <c r="O178" s="284"/>
      <c r="P178" s="284"/>
      <c r="Q178" s="284"/>
      <c r="R178" s="284"/>
      <c r="S178" s="284"/>
      <c r="T178" s="284"/>
      <c r="U178" s="284"/>
      <c r="V178" s="284"/>
      <c r="W178" s="284"/>
      <c r="X178" s="284"/>
    </row>
    <row r="179" spans="6:24" s="68" customFormat="1">
      <c r="F179" s="71"/>
      <c r="H179" s="284"/>
      <c r="I179" s="284"/>
      <c r="J179" s="284"/>
      <c r="K179" s="284"/>
      <c r="L179" s="284"/>
      <c r="M179" s="284"/>
      <c r="N179" s="284"/>
      <c r="O179" s="284"/>
      <c r="P179" s="284"/>
      <c r="Q179" s="284"/>
      <c r="R179" s="284"/>
      <c r="S179" s="284"/>
      <c r="T179" s="284"/>
      <c r="U179" s="284"/>
      <c r="V179" s="284"/>
      <c r="W179" s="284"/>
      <c r="X179" s="284"/>
    </row>
    <row r="180" spans="6:24" s="68" customFormat="1">
      <c r="F180" s="71"/>
      <c r="H180" s="284"/>
      <c r="I180" s="284"/>
      <c r="J180" s="284"/>
      <c r="K180" s="284"/>
      <c r="L180" s="284"/>
      <c r="M180" s="284"/>
      <c r="N180" s="284"/>
      <c r="O180" s="284"/>
      <c r="P180" s="284"/>
      <c r="Q180" s="284"/>
      <c r="R180" s="284"/>
      <c r="S180" s="284"/>
      <c r="T180" s="284"/>
      <c r="U180" s="284"/>
      <c r="V180" s="284"/>
      <c r="W180" s="284"/>
      <c r="X180" s="284"/>
    </row>
    <row r="181" spans="6:24" s="68" customFormat="1">
      <c r="F181" s="71"/>
      <c r="H181" s="284"/>
      <c r="I181" s="284"/>
      <c r="J181" s="284"/>
      <c r="K181" s="284"/>
      <c r="L181" s="284"/>
      <c r="M181" s="284"/>
      <c r="N181" s="284"/>
      <c r="O181" s="284"/>
      <c r="P181" s="284"/>
      <c r="Q181" s="284"/>
      <c r="R181" s="284"/>
      <c r="S181" s="284"/>
      <c r="T181" s="284"/>
      <c r="U181" s="284"/>
      <c r="V181" s="284"/>
      <c r="W181" s="284"/>
      <c r="X181" s="284"/>
    </row>
    <row r="182" spans="6:24" s="68" customFormat="1">
      <c r="F182" s="71"/>
      <c r="H182" s="284"/>
      <c r="I182" s="284"/>
      <c r="J182" s="284"/>
      <c r="K182" s="284"/>
      <c r="L182" s="284"/>
      <c r="M182" s="284"/>
      <c r="N182" s="284"/>
      <c r="O182" s="284"/>
      <c r="P182" s="284"/>
      <c r="Q182" s="284"/>
      <c r="R182" s="284"/>
      <c r="S182" s="284"/>
      <c r="T182" s="284"/>
      <c r="U182" s="284"/>
      <c r="V182" s="284"/>
      <c r="W182" s="284"/>
      <c r="X182" s="284"/>
    </row>
    <row r="183" spans="6:24" s="68" customFormat="1">
      <c r="F183" s="71"/>
      <c r="H183" s="284"/>
      <c r="I183" s="284"/>
      <c r="J183" s="284"/>
      <c r="K183" s="284"/>
      <c r="L183" s="284"/>
      <c r="M183" s="284"/>
      <c r="N183" s="284"/>
      <c r="O183" s="284"/>
      <c r="P183" s="284"/>
      <c r="Q183" s="284"/>
      <c r="R183" s="284"/>
      <c r="S183" s="284"/>
      <c r="T183" s="284"/>
      <c r="U183" s="284"/>
      <c r="V183" s="284"/>
      <c r="W183" s="284"/>
      <c r="X183" s="284"/>
    </row>
    <row r="184" spans="6:24" s="68" customFormat="1">
      <c r="F184" s="71"/>
      <c r="H184" s="284"/>
      <c r="I184" s="284"/>
      <c r="J184" s="284"/>
      <c r="K184" s="284"/>
      <c r="L184" s="284"/>
      <c r="M184" s="284"/>
      <c r="N184" s="284"/>
      <c r="O184" s="284"/>
      <c r="P184" s="284"/>
      <c r="Q184" s="284"/>
      <c r="R184" s="284"/>
      <c r="S184" s="284"/>
      <c r="T184" s="284"/>
      <c r="U184" s="284"/>
      <c r="V184" s="284"/>
      <c r="W184" s="284"/>
      <c r="X184" s="284"/>
    </row>
    <row r="185" spans="6:24" s="68" customFormat="1">
      <c r="F185" s="71"/>
      <c r="H185" s="284"/>
      <c r="I185" s="284"/>
      <c r="J185" s="284"/>
      <c r="K185" s="284"/>
      <c r="L185" s="284"/>
      <c r="M185" s="284"/>
      <c r="N185" s="284"/>
      <c r="O185" s="284"/>
      <c r="P185" s="284"/>
      <c r="Q185" s="284"/>
      <c r="R185" s="284"/>
      <c r="S185" s="284"/>
      <c r="T185" s="284"/>
      <c r="U185" s="284"/>
      <c r="V185" s="284"/>
      <c r="W185" s="284"/>
      <c r="X185" s="284"/>
    </row>
    <row r="186" spans="6:24" s="68" customFormat="1">
      <c r="F186" s="71"/>
      <c r="H186" s="284"/>
      <c r="I186" s="284"/>
      <c r="J186" s="284"/>
      <c r="K186" s="284"/>
      <c r="L186" s="284"/>
      <c r="M186" s="284"/>
      <c r="N186" s="284"/>
      <c r="O186" s="284"/>
      <c r="P186" s="284"/>
      <c r="Q186" s="284"/>
      <c r="R186" s="284"/>
      <c r="S186" s="284"/>
      <c r="T186" s="284"/>
      <c r="U186" s="284"/>
      <c r="V186" s="284"/>
      <c r="W186" s="284"/>
      <c r="X186" s="284"/>
    </row>
    <row r="187" spans="6:24" s="68" customFormat="1">
      <c r="F187" s="71"/>
      <c r="H187" s="284"/>
      <c r="I187" s="284"/>
      <c r="J187" s="284"/>
      <c r="K187" s="284"/>
      <c r="L187" s="284"/>
      <c r="M187" s="284"/>
      <c r="N187" s="284"/>
      <c r="O187" s="284"/>
      <c r="P187" s="284"/>
      <c r="Q187" s="284"/>
      <c r="R187" s="284"/>
      <c r="S187" s="284"/>
      <c r="T187" s="284"/>
      <c r="U187" s="284"/>
      <c r="V187" s="284"/>
      <c r="W187" s="284"/>
      <c r="X187" s="284"/>
    </row>
    <row r="188" spans="6:24" s="68" customFormat="1">
      <c r="F188" s="71"/>
      <c r="H188" s="284"/>
      <c r="I188" s="284"/>
      <c r="J188" s="284"/>
      <c r="K188" s="284"/>
      <c r="L188" s="284"/>
      <c r="M188" s="284"/>
      <c r="N188" s="284"/>
      <c r="O188" s="284"/>
      <c r="P188" s="284"/>
      <c r="Q188" s="284"/>
      <c r="R188" s="284"/>
      <c r="S188" s="284"/>
      <c r="T188" s="284"/>
      <c r="U188" s="284"/>
      <c r="V188" s="284"/>
      <c r="W188" s="284"/>
      <c r="X188" s="284"/>
    </row>
    <row r="189" spans="6:24" s="68" customFormat="1">
      <c r="F189" s="71"/>
      <c r="H189" s="284"/>
      <c r="I189" s="284"/>
      <c r="J189" s="284"/>
      <c r="K189" s="284"/>
      <c r="L189" s="284"/>
      <c r="M189" s="284"/>
      <c r="N189" s="284"/>
      <c r="O189" s="284"/>
      <c r="P189" s="284"/>
      <c r="Q189" s="284"/>
      <c r="R189" s="284"/>
      <c r="S189" s="284"/>
      <c r="T189" s="284"/>
      <c r="U189" s="284"/>
      <c r="V189" s="284"/>
      <c r="W189" s="284"/>
      <c r="X189" s="284"/>
    </row>
    <row r="190" spans="6:24" s="68" customFormat="1">
      <c r="F190" s="71"/>
      <c r="H190" s="284"/>
      <c r="I190" s="284"/>
      <c r="J190" s="284"/>
      <c r="K190" s="284"/>
      <c r="L190" s="284"/>
      <c r="M190" s="284"/>
      <c r="N190" s="284"/>
      <c r="O190" s="284"/>
      <c r="P190" s="284"/>
      <c r="Q190" s="284"/>
      <c r="R190" s="284"/>
      <c r="S190" s="284"/>
      <c r="T190" s="284"/>
      <c r="U190" s="284"/>
      <c r="V190" s="284"/>
      <c r="W190" s="284"/>
      <c r="X190" s="284"/>
    </row>
    <row r="191" spans="6:24" s="68" customFormat="1">
      <c r="F191" s="71"/>
      <c r="H191" s="284"/>
      <c r="I191" s="284"/>
      <c r="J191" s="284"/>
      <c r="K191" s="284"/>
      <c r="L191" s="284"/>
      <c r="M191" s="284"/>
      <c r="N191" s="284"/>
      <c r="O191" s="284"/>
      <c r="P191" s="284"/>
      <c r="Q191" s="284"/>
      <c r="R191" s="284"/>
      <c r="S191" s="284"/>
      <c r="T191" s="284"/>
      <c r="U191" s="284"/>
      <c r="V191" s="284"/>
      <c r="W191" s="284"/>
      <c r="X191" s="284"/>
    </row>
    <row r="192" spans="6:24" s="68" customFormat="1">
      <c r="F192" s="71"/>
      <c r="H192" s="284"/>
      <c r="I192" s="284"/>
      <c r="J192" s="284"/>
      <c r="K192" s="284"/>
      <c r="L192" s="284"/>
      <c r="M192" s="284"/>
      <c r="N192" s="284"/>
      <c r="O192" s="284"/>
      <c r="P192" s="284"/>
      <c r="Q192" s="284"/>
      <c r="R192" s="284"/>
      <c r="S192" s="284"/>
      <c r="T192" s="284"/>
      <c r="U192" s="284"/>
      <c r="V192" s="284"/>
      <c r="W192" s="284"/>
      <c r="X192" s="284"/>
    </row>
    <row r="193" spans="6:24" s="68" customFormat="1">
      <c r="F193" s="71"/>
      <c r="H193" s="284"/>
      <c r="I193" s="284"/>
      <c r="J193" s="284"/>
      <c r="K193" s="284"/>
      <c r="L193" s="284"/>
      <c r="M193" s="284"/>
      <c r="N193" s="284"/>
      <c r="O193" s="284"/>
      <c r="P193" s="284"/>
      <c r="Q193" s="284"/>
      <c r="R193" s="284"/>
      <c r="S193" s="284"/>
      <c r="T193" s="284"/>
      <c r="U193" s="284"/>
      <c r="V193" s="284"/>
      <c r="W193" s="284"/>
      <c r="X193" s="284"/>
    </row>
    <row r="194" spans="6:24" s="68" customFormat="1">
      <c r="F194" s="71"/>
      <c r="H194" s="284"/>
      <c r="I194" s="284"/>
      <c r="J194" s="284"/>
      <c r="K194" s="284"/>
      <c r="L194" s="284"/>
      <c r="M194" s="284"/>
      <c r="N194" s="284"/>
      <c r="O194" s="284"/>
      <c r="P194" s="284"/>
      <c r="Q194" s="284"/>
      <c r="R194" s="284"/>
      <c r="S194" s="284"/>
      <c r="T194" s="284"/>
      <c r="U194" s="284"/>
      <c r="V194" s="284"/>
      <c r="W194" s="284"/>
      <c r="X194" s="284"/>
    </row>
    <row r="195" spans="6:24" s="68" customFormat="1">
      <c r="F195" s="71"/>
      <c r="H195" s="284"/>
      <c r="I195" s="284"/>
      <c r="J195" s="284"/>
      <c r="K195" s="284"/>
      <c r="L195" s="284"/>
      <c r="M195" s="284"/>
      <c r="N195" s="284"/>
      <c r="O195" s="284"/>
      <c r="P195" s="284"/>
      <c r="Q195" s="284"/>
      <c r="R195" s="284"/>
      <c r="S195" s="284"/>
      <c r="T195" s="284"/>
      <c r="U195" s="284"/>
      <c r="V195" s="284"/>
      <c r="W195" s="284"/>
      <c r="X195" s="284"/>
    </row>
    <row r="196" spans="6:24" s="68" customFormat="1">
      <c r="F196" s="71"/>
      <c r="H196" s="284"/>
      <c r="I196" s="284"/>
      <c r="J196" s="284"/>
      <c r="K196" s="284"/>
      <c r="L196" s="284"/>
      <c r="M196" s="284"/>
      <c r="N196" s="284"/>
      <c r="O196" s="284"/>
      <c r="P196" s="284"/>
      <c r="Q196" s="284"/>
      <c r="R196" s="284"/>
      <c r="S196" s="284"/>
      <c r="T196" s="284"/>
      <c r="U196" s="284"/>
      <c r="V196" s="284"/>
      <c r="W196" s="284"/>
      <c r="X196" s="284"/>
    </row>
    <row r="197" spans="6:24" s="68" customFormat="1">
      <c r="F197" s="71"/>
      <c r="H197" s="284"/>
      <c r="I197" s="284"/>
      <c r="J197" s="284"/>
      <c r="K197" s="284"/>
      <c r="L197" s="284"/>
      <c r="M197" s="284"/>
      <c r="N197" s="284"/>
      <c r="O197" s="284"/>
      <c r="P197" s="284"/>
      <c r="Q197" s="284"/>
      <c r="R197" s="284"/>
      <c r="S197" s="284"/>
      <c r="T197" s="284"/>
      <c r="U197" s="284"/>
      <c r="V197" s="284"/>
      <c r="W197" s="284"/>
      <c r="X197" s="284"/>
    </row>
    <row r="198" spans="6:24" s="68" customFormat="1">
      <c r="F198" s="71"/>
      <c r="H198" s="284"/>
      <c r="I198" s="284"/>
      <c r="J198" s="284"/>
      <c r="K198" s="284"/>
      <c r="L198" s="284"/>
      <c r="M198" s="284"/>
      <c r="N198" s="284"/>
      <c r="O198" s="284"/>
      <c r="P198" s="284"/>
      <c r="Q198" s="284"/>
      <c r="R198" s="284"/>
      <c r="S198" s="284"/>
      <c r="T198" s="284"/>
      <c r="U198" s="284"/>
      <c r="V198" s="284"/>
      <c r="W198" s="284"/>
      <c r="X198" s="284"/>
    </row>
    <row r="199" spans="6:24" s="68" customFormat="1">
      <c r="F199" s="71"/>
      <c r="H199" s="284"/>
      <c r="I199" s="284"/>
      <c r="J199" s="284"/>
      <c r="K199" s="284"/>
      <c r="L199" s="284"/>
      <c r="M199" s="284"/>
      <c r="N199" s="284"/>
      <c r="O199" s="284"/>
      <c r="P199" s="284"/>
      <c r="Q199" s="284"/>
      <c r="R199" s="284"/>
      <c r="S199" s="284"/>
      <c r="T199" s="284"/>
      <c r="U199" s="284"/>
      <c r="V199" s="284"/>
      <c r="W199" s="284"/>
      <c r="X199" s="284"/>
    </row>
    <row r="200" spans="6:24" s="68" customFormat="1">
      <c r="F200" s="71"/>
      <c r="H200" s="284"/>
      <c r="I200" s="284"/>
      <c r="J200" s="284"/>
      <c r="K200" s="284"/>
      <c r="L200" s="284"/>
      <c r="M200" s="284"/>
      <c r="N200" s="284"/>
      <c r="O200" s="284"/>
      <c r="P200" s="284"/>
      <c r="Q200" s="284"/>
      <c r="R200" s="284"/>
      <c r="S200" s="284"/>
      <c r="T200" s="284"/>
      <c r="U200" s="284"/>
      <c r="V200" s="284"/>
      <c r="W200" s="284"/>
      <c r="X200" s="284"/>
    </row>
    <row r="201" spans="6:24" s="68" customFormat="1">
      <c r="F201" s="71"/>
      <c r="H201" s="284"/>
      <c r="I201" s="284"/>
      <c r="J201" s="284"/>
      <c r="K201" s="284"/>
      <c r="L201" s="284"/>
      <c r="M201" s="284"/>
      <c r="N201" s="284"/>
      <c r="O201" s="284"/>
      <c r="P201" s="284"/>
      <c r="Q201" s="284"/>
      <c r="R201" s="284"/>
      <c r="S201" s="284"/>
      <c r="T201" s="284"/>
      <c r="U201" s="284"/>
      <c r="V201" s="284"/>
      <c r="W201" s="284"/>
      <c r="X201" s="284"/>
    </row>
    <row r="202" spans="6:24" s="68" customFormat="1">
      <c r="F202" s="71"/>
      <c r="H202" s="284"/>
      <c r="I202" s="284"/>
      <c r="J202" s="284"/>
      <c r="K202" s="284"/>
      <c r="L202" s="284"/>
      <c r="M202" s="284"/>
      <c r="N202" s="284"/>
      <c r="O202" s="284"/>
      <c r="P202" s="284"/>
      <c r="Q202" s="284"/>
      <c r="R202" s="284"/>
      <c r="S202" s="284"/>
      <c r="T202" s="284"/>
      <c r="U202" s="284"/>
      <c r="V202" s="284"/>
      <c r="W202" s="284"/>
      <c r="X202" s="284"/>
    </row>
    <row r="203" spans="6:24" s="68" customFormat="1">
      <c r="F203" s="71"/>
      <c r="H203" s="284"/>
      <c r="I203" s="284"/>
      <c r="J203" s="284"/>
      <c r="K203" s="284"/>
      <c r="L203" s="284"/>
      <c r="M203" s="284"/>
      <c r="N203" s="284"/>
      <c r="O203" s="284"/>
      <c r="P203" s="284"/>
      <c r="Q203" s="284"/>
      <c r="R203" s="284"/>
      <c r="S203" s="284"/>
      <c r="T203" s="284"/>
      <c r="U203" s="284"/>
      <c r="V203" s="284"/>
      <c r="W203" s="284"/>
      <c r="X203" s="284"/>
    </row>
    <row r="204" spans="6:24" s="68" customFormat="1">
      <c r="F204" s="71"/>
      <c r="H204" s="284"/>
      <c r="I204" s="284"/>
      <c r="J204" s="284"/>
      <c r="K204" s="284"/>
      <c r="L204" s="284"/>
      <c r="M204" s="284"/>
      <c r="N204" s="284"/>
      <c r="O204" s="284"/>
      <c r="P204" s="284"/>
      <c r="Q204" s="284"/>
      <c r="R204" s="284"/>
      <c r="S204" s="284"/>
      <c r="T204" s="284"/>
      <c r="U204" s="284"/>
      <c r="V204" s="284"/>
      <c r="W204" s="284"/>
      <c r="X204" s="284"/>
    </row>
    <row r="205" spans="6:24" s="68" customFormat="1">
      <c r="F205" s="71"/>
      <c r="H205" s="284"/>
      <c r="I205" s="284"/>
      <c r="J205" s="284"/>
      <c r="K205" s="284"/>
      <c r="L205" s="284"/>
      <c r="M205" s="284"/>
      <c r="N205" s="284"/>
      <c r="O205" s="284"/>
      <c r="P205" s="284"/>
      <c r="Q205" s="284"/>
      <c r="R205" s="284"/>
      <c r="S205" s="284"/>
      <c r="T205" s="284"/>
      <c r="U205" s="284"/>
      <c r="V205" s="284"/>
      <c r="W205" s="284"/>
      <c r="X205" s="284"/>
    </row>
    <row r="206" spans="6:24" s="68" customFormat="1">
      <c r="F206" s="71"/>
      <c r="H206" s="284"/>
      <c r="I206" s="284"/>
      <c r="J206" s="284"/>
      <c r="K206" s="284"/>
      <c r="L206" s="284"/>
      <c r="M206" s="284"/>
      <c r="N206" s="284"/>
      <c r="O206" s="284"/>
      <c r="P206" s="284"/>
      <c r="Q206" s="284"/>
      <c r="R206" s="284"/>
      <c r="S206" s="284"/>
      <c r="T206" s="284"/>
      <c r="U206" s="284"/>
      <c r="V206" s="284"/>
      <c r="W206" s="284"/>
      <c r="X206" s="284"/>
    </row>
    <row r="207" spans="6:24" s="68" customFormat="1">
      <c r="F207" s="71"/>
      <c r="H207" s="284"/>
      <c r="I207" s="284"/>
      <c r="J207" s="284"/>
      <c r="K207" s="284"/>
      <c r="L207" s="284"/>
      <c r="M207" s="284"/>
      <c r="N207" s="284"/>
      <c r="O207" s="284"/>
      <c r="P207" s="284"/>
      <c r="Q207" s="284"/>
      <c r="R207" s="284"/>
      <c r="S207" s="284"/>
      <c r="T207" s="284"/>
      <c r="U207" s="284"/>
      <c r="V207" s="284"/>
      <c r="W207" s="284"/>
      <c r="X207" s="284"/>
    </row>
    <row r="208" spans="6:24" s="68" customFormat="1">
      <c r="F208" s="71"/>
      <c r="H208" s="284"/>
      <c r="I208" s="284"/>
      <c r="J208" s="284"/>
      <c r="K208" s="284"/>
      <c r="L208" s="284"/>
      <c r="M208" s="284"/>
      <c r="N208" s="284"/>
      <c r="O208" s="284"/>
      <c r="P208" s="284"/>
      <c r="Q208" s="284"/>
      <c r="R208" s="284"/>
      <c r="S208" s="284"/>
      <c r="T208" s="284"/>
      <c r="U208" s="284"/>
      <c r="V208" s="284"/>
      <c r="W208" s="284"/>
      <c r="X208" s="284"/>
    </row>
    <row r="209" spans="6:24" s="68" customFormat="1">
      <c r="F209" s="71"/>
      <c r="H209" s="284"/>
      <c r="I209" s="284"/>
      <c r="J209" s="284"/>
      <c r="K209" s="284"/>
      <c r="L209" s="284"/>
      <c r="M209" s="284"/>
      <c r="N209" s="284"/>
      <c r="O209" s="284"/>
      <c r="P209" s="284"/>
      <c r="Q209" s="284"/>
      <c r="R209" s="284"/>
      <c r="S209" s="284"/>
      <c r="T209" s="284"/>
      <c r="U209" s="284"/>
      <c r="V209" s="284"/>
      <c r="W209" s="284"/>
      <c r="X209" s="284"/>
    </row>
    <row r="210" spans="6:24" s="68" customFormat="1">
      <c r="F210" s="71"/>
      <c r="H210" s="284"/>
      <c r="I210" s="284"/>
      <c r="J210" s="284"/>
      <c r="K210" s="284"/>
      <c r="L210" s="284"/>
      <c r="M210" s="284"/>
      <c r="N210" s="284"/>
      <c r="O210" s="284"/>
      <c r="P210" s="284"/>
      <c r="Q210" s="284"/>
      <c r="R210" s="284"/>
      <c r="S210" s="284"/>
      <c r="T210" s="284"/>
      <c r="U210" s="284"/>
      <c r="V210" s="284"/>
      <c r="W210" s="284"/>
      <c r="X210" s="284"/>
    </row>
    <row r="211" spans="6:24" s="68" customFormat="1">
      <c r="F211" s="71"/>
      <c r="H211" s="284"/>
      <c r="I211" s="284"/>
      <c r="J211" s="284"/>
      <c r="K211" s="284"/>
      <c r="L211" s="284"/>
      <c r="M211" s="284"/>
      <c r="N211" s="284"/>
      <c r="O211" s="284"/>
      <c r="P211" s="284"/>
      <c r="Q211" s="284"/>
      <c r="R211" s="284"/>
      <c r="S211" s="284"/>
      <c r="T211" s="284"/>
      <c r="U211" s="284"/>
      <c r="V211" s="284"/>
      <c r="W211" s="284"/>
      <c r="X211" s="284"/>
    </row>
    <row r="212" spans="6:24" s="68" customFormat="1">
      <c r="F212" s="71"/>
      <c r="H212" s="284"/>
      <c r="I212" s="284"/>
      <c r="J212" s="284"/>
      <c r="K212" s="284"/>
      <c r="L212" s="284"/>
      <c r="M212" s="284"/>
      <c r="N212" s="284"/>
      <c r="O212" s="284"/>
      <c r="P212" s="284"/>
      <c r="Q212" s="284"/>
      <c r="R212" s="284"/>
      <c r="S212" s="284"/>
      <c r="T212" s="284"/>
      <c r="U212" s="284"/>
      <c r="V212" s="284"/>
      <c r="W212" s="284"/>
      <c r="X212" s="284"/>
    </row>
    <row r="213" spans="6:24" s="68" customFormat="1">
      <c r="F213" s="71"/>
      <c r="H213" s="284"/>
      <c r="I213" s="284"/>
      <c r="J213" s="284"/>
      <c r="K213" s="284"/>
      <c r="L213" s="284"/>
      <c r="M213" s="284"/>
      <c r="N213" s="284"/>
      <c r="O213" s="284"/>
      <c r="P213" s="284"/>
      <c r="Q213" s="284"/>
      <c r="R213" s="284"/>
      <c r="S213" s="284"/>
      <c r="T213" s="284"/>
      <c r="U213" s="284"/>
      <c r="V213" s="284"/>
      <c r="W213" s="284"/>
      <c r="X213" s="284"/>
    </row>
    <row r="214" spans="6:24" s="68" customFormat="1">
      <c r="F214" s="71"/>
      <c r="H214" s="284"/>
      <c r="I214" s="284"/>
      <c r="J214" s="284"/>
      <c r="K214" s="284"/>
      <c r="L214" s="284"/>
      <c r="M214" s="284"/>
      <c r="N214" s="284"/>
      <c r="O214" s="284"/>
      <c r="P214" s="284"/>
      <c r="Q214" s="284"/>
      <c r="R214" s="284"/>
      <c r="S214" s="284"/>
      <c r="T214" s="284"/>
      <c r="U214" s="284"/>
      <c r="V214" s="284"/>
      <c r="W214" s="284"/>
      <c r="X214" s="284"/>
    </row>
    <row r="215" spans="6:24" s="68" customFormat="1">
      <c r="F215" s="71"/>
      <c r="H215" s="284"/>
      <c r="I215" s="284"/>
      <c r="J215" s="284"/>
      <c r="K215" s="284"/>
      <c r="L215" s="284"/>
      <c r="M215" s="284"/>
      <c r="N215" s="284"/>
      <c r="O215" s="284"/>
      <c r="P215" s="284"/>
      <c r="Q215" s="284"/>
      <c r="R215" s="284"/>
      <c r="S215" s="284"/>
      <c r="T215" s="284"/>
      <c r="U215" s="284"/>
      <c r="V215" s="284"/>
      <c r="W215" s="284"/>
      <c r="X215" s="284"/>
    </row>
    <row r="216" spans="6:24" s="68" customFormat="1">
      <c r="F216" s="71"/>
      <c r="H216" s="284"/>
      <c r="I216" s="284"/>
      <c r="J216" s="284"/>
      <c r="K216" s="284"/>
      <c r="L216" s="284"/>
      <c r="M216" s="284"/>
      <c r="N216" s="284"/>
      <c r="O216" s="284"/>
      <c r="P216" s="284"/>
      <c r="Q216" s="284"/>
      <c r="R216" s="284"/>
      <c r="S216" s="284"/>
      <c r="T216" s="284"/>
      <c r="U216" s="284"/>
      <c r="V216" s="284"/>
      <c r="W216" s="284"/>
      <c r="X216" s="284"/>
    </row>
    <row r="217" spans="6:24" s="68" customFormat="1">
      <c r="F217" s="71"/>
      <c r="H217" s="284"/>
      <c r="I217" s="284"/>
      <c r="J217" s="284"/>
      <c r="K217" s="284"/>
      <c r="L217" s="284"/>
      <c r="M217" s="284"/>
      <c r="N217" s="284"/>
      <c r="O217" s="284"/>
      <c r="P217" s="284"/>
      <c r="Q217" s="284"/>
      <c r="R217" s="284"/>
      <c r="S217" s="284"/>
      <c r="T217" s="284"/>
      <c r="U217" s="284"/>
      <c r="V217" s="284"/>
      <c r="W217" s="284"/>
      <c r="X217" s="284"/>
    </row>
    <row r="218" spans="6:24" s="68" customFormat="1">
      <c r="F218" s="71"/>
      <c r="H218" s="284"/>
      <c r="I218" s="284"/>
      <c r="J218" s="284"/>
      <c r="K218" s="284"/>
      <c r="L218" s="284"/>
      <c r="M218" s="284"/>
      <c r="N218" s="284"/>
      <c r="O218" s="284"/>
      <c r="P218" s="284"/>
      <c r="Q218" s="284"/>
      <c r="R218" s="284"/>
      <c r="S218" s="284"/>
      <c r="T218" s="284"/>
      <c r="U218" s="284"/>
      <c r="V218" s="284"/>
      <c r="W218" s="284"/>
      <c r="X218" s="284"/>
    </row>
    <row r="219" spans="6:24" s="68" customFormat="1">
      <c r="F219" s="71"/>
      <c r="H219" s="284"/>
      <c r="I219" s="284"/>
      <c r="J219" s="284"/>
      <c r="K219" s="284"/>
      <c r="L219" s="284"/>
      <c r="M219" s="284"/>
      <c r="N219" s="284"/>
      <c r="O219" s="284"/>
      <c r="P219" s="284"/>
      <c r="Q219" s="284"/>
      <c r="R219" s="284"/>
      <c r="S219" s="284"/>
      <c r="T219" s="284"/>
      <c r="U219" s="284"/>
      <c r="V219" s="284"/>
      <c r="W219" s="284"/>
      <c r="X219" s="284"/>
    </row>
    <row r="220" spans="6:24" s="68" customFormat="1">
      <c r="F220" s="71"/>
      <c r="H220" s="284"/>
      <c r="I220" s="284"/>
      <c r="J220" s="284"/>
      <c r="K220" s="284"/>
      <c r="L220" s="284"/>
      <c r="M220" s="284"/>
      <c r="N220" s="284"/>
      <c r="O220" s="284"/>
      <c r="P220" s="284"/>
      <c r="Q220" s="284"/>
      <c r="R220" s="284"/>
      <c r="S220" s="284"/>
      <c r="T220" s="284"/>
      <c r="U220" s="284"/>
      <c r="V220" s="284"/>
      <c r="W220" s="284"/>
      <c r="X220" s="284"/>
    </row>
    <row r="221" spans="6:24" s="68" customFormat="1">
      <c r="F221" s="71"/>
      <c r="H221" s="284"/>
      <c r="I221" s="284"/>
      <c r="J221" s="284"/>
      <c r="K221" s="284"/>
      <c r="L221" s="284"/>
      <c r="M221" s="284"/>
      <c r="N221" s="284"/>
      <c r="O221" s="284"/>
      <c r="P221" s="284"/>
      <c r="Q221" s="284"/>
      <c r="R221" s="284"/>
      <c r="S221" s="284"/>
      <c r="T221" s="284"/>
      <c r="U221" s="284"/>
      <c r="V221" s="284"/>
      <c r="W221" s="284"/>
      <c r="X221" s="284"/>
    </row>
    <row r="222" spans="6:24" s="68" customFormat="1">
      <c r="F222" s="71"/>
      <c r="H222" s="284"/>
      <c r="I222" s="284"/>
      <c r="J222" s="284"/>
      <c r="K222" s="284"/>
      <c r="L222" s="284"/>
      <c r="M222" s="284"/>
      <c r="N222" s="284"/>
      <c r="O222" s="284"/>
      <c r="P222" s="284"/>
      <c r="Q222" s="284"/>
      <c r="R222" s="284"/>
      <c r="S222" s="284"/>
      <c r="T222" s="284"/>
      <c r="U222" s="284"/>
      <c r="V222" s="284"/>
      <c r="W222" s="284"/>
      <c r="X222" s="284"/>
    </row>
    <row r="223" spans="6:24" s="68" customFormat="1">
      <c r="F223" s="71"/>
      <c r="H223" s="284"/>
      <c r="I223" s="284"/>
      <c r="J223" s="284"/>
      <c r="K223" s="284"/>
      <c r="L223" s="284"/>
      <c r="M223" s="284"/>
      <c r="N223" s="284"/>
      <c r="O223" s="284"/>
      <c r="P223" s="284"/>
      <c r="Q223" s="284"/>
      <c r="R223" s="284"/>
      <c r="S223" s="284"/>
      <c r="T223" s="284"/>
      <c r="U223" s="284"/>
      <c r="V223" s="284"/>
      <c r="W223" s="284"/>
      <c r="X223" s="284"/>
    </row>
    <row r="224" spans="6:24" s="68" customFormat="1">
      <c r="F224" s="71"/>
      <c r="H224" s="284"/>
      <c r="I224" s="284"/>
      <c r="J224" s="284"/>
      <c r="K224" s="284"/>
      <c r="L224" s="284"/>
      <c r="M224" s="284"/>
      <c r="N224" s="284"/>
      <c r="O224" s="284"/>
      <c r="P224" s="284"/>
      <c r="Q224" s="284"/>
      <c r="R224" s="284"/>
      <c r="S224" s="284"/>
      <c r="T224" s="284"/>
      <c r="U224" s="284"/>
      <c r="V224" s="284"/>
      <c r="W224" s="284"/>
      <c r="X224" s="284"/>
    </row>
    <row r="225" spans="6:24" s="68" customFormat="1">
      <c r="F225" s="71"/>
      <c r="H225" s="284"/>
      <c r="I225" s="284"/>
      <c r="J225" s="284"/>
      <c r="K225" s="284"/>
      <c r="L225" s="284"/>
      <c r="M225" s="284"/>
      <c r="N225" s="284"/>
      <c r="O225" s="284"/>
      <c r="P225" s="284"/>
      <c r="Q225" s="284"/>
      <c r="R225" s="284"/>
      <c r="S225" s="284"/>
      <c r="T225" s="284"/>
      <c r="U225" s="284"/>
      <c r="V225" s="284"/>
      <c r="W225" s="284"/>
      <c r="X225" s="284"/>
    </row>
    <row r="226" spans="6:24" s="68" customFormat="1">
      <c r="F226" s="71"/>
      <c r="H226" s="284"/>
      <c r="I226" s="284"/>
      <c r="J226" s="284"/>
      <c r="K226" s="284"/>
      <c r="L226" s="284"/>
      <c r="M226" s="284"/>
      <c r="N226" s="284"/>
      <c r="O226" s="284"/>
      <c r="P226" s="284"/>
      <c r="Q226" s="284"/>
      <c r="R226" s="284"/>
      <c r="S226" s="284"/>
      <c r="T226" s="284"/>
      <c r="U226" s="284"/>
      <c r="V226" s="284"/>
      <c r="W226" s="284"/>
      <c r="X226" s="284"/>
    </row>
    <row r="227" spans="6:24" s="68" customFormat="1">
      <c r="F227" s="71"/>
      <c r="H227" s="284"/>
      <c r="I227" s="284"/>
      <c r="J227" s="284"/>
      <c r="K227" s="284"/>
      <c r="L227" s="284"/>
      <c r="M227" s="284"/>
      <c r="N227" s="284"/>
      <c r="O227" s="284"/>
      <c r="P227" s="284"/>
      <c r="Q227" s="284"/>
      <c r="R227" s="284"/>
      <c r="S227" s="284"/>
      <c r="T227" s="284"/>
      <c r="U227" s="284"/>
      <c r="V227" s="284"/>
      <c r="W227" s="284"/>
      <c r="X227" s="284"/>
    </row>
    <row r="228" spans="6:24" s="68" customFormat="1">
      <c r="F228" s="71"/>
      <c r="H228" s="284"/>
      <c r="I228" s="284"/>
      <c r="J228" s="284"/>
      <c r="K228" s="284"/>
      <c r="L228" s="284"/>
      <c r="M228" s="284"/>
      <c r="N228" s="284"/>
      <c r="O228" s="284"/>
      <c r="P228" s="284"/>
      <c r="Q228" s="284"/>
      <c r="R228" s="284"/>
      <c r="S228" s="284"/>
      <c r="T228" s="284"/>
      <c r="U228" s="284"/>
      <c r="V228" s="284"/>
      <c r="W228" s="284"/>
      <c r="X228" s="284"/>
    </row>
    <row r="229" spans="6:24" s="68" customFormat="1">
      <c r="F229" s="71"/>
      <c r="H229" s="284"/>
      <c r="I229" s="284"/>
      <c r="J229" s="284"/>
      <c r="K229" s="284"/>
      <c r="L229" s="284"/>
      <c r="M229" s="284"/>
      <c r="N229" s="284"/>
      <c r="O229" s="284"/>
      <c r="P229" s="284"/>
      <c r="Q229" s="284"/>
      <c r="R229" s="284"/>
      <c r="S229" s="284"/>
      <c r="T229" s="284"/>
      <c r="U229" s="284"/>
      <c r="V229" s="284"/>
      <c r="W229" s="284"/>
      <c r="X229" s="284"/>
    </row>
    <row r="230" spans="6:24" s="68" customFormat="1">
      <c r="F230" s="71"/>
      <c r="H230" s="284"/>
      <c r="I230" s="284"/>
      <c r="J230" s="284"/>
      <c r="K230" s="284"/>
      <c r="L230" s="284"/>
      <c r="M230" s="284"/>
      <c r="N230" s="284"/>
      <c r="O230" s="284"/>
      <c r="P230" s="284"/>
      <c r="Q230" s="284"/>
      <c r="R230" s="284"/>
      <c r="S230" s="284"/>
      <c r="T230" s="284"/>
      <c r="U230" s="284"/>
      <c r="V230" s="284"/>
      <c r="W230" s="284"/>
      <c r="X230" s="284"/>
    </row>
    <row r="231" spans="6:24" s="68" customFormat="1">
      <c r="F231" s="71"/>
      <c r="H231" s="284"/>
      <c r="I231" s="284"/>
      <c r="J231" s="284"/>
      <c r="K231" s="284"/>
      <c r="L231" s="284"/>
      <c r="M231" s="284"/>
      <c r="N231" s="284"/>
      <c r="O231" s="284"/>
      <c r="P231" s="284"/>
      <c r="Q231" s="284"/>
      <c r="R231" s="284"/>
      <c r="S231" s="284"/>
      <c r="T231" s="284"/>
      <c r="U231" s="284"/>
      <c r="V231" s="284"/>
      <c r="W231" s="284"/>
      <c r="X231" s="284"/>
    </row>
    <row r="232" spans="6:24" s="68" customFormat="1">
      <c r="F232" s="71"/>
      <c r="H232" s="284"/>
      <c r="I232" s="284"/>
      <c r="J232" s="284"/>
      <c r="K232" s="284"/>
      <c r="L232" s="284"/>
      <c r="M232" s="284"/>
      <c r="N232" s="284"/>
      <c r="O232" s="284"/>
      <c r="P232" s="284"/>
      <c r="Q232" s="284"/>
      <c r="R232" s="284"/>
      <c r="S232" s="284"/>
      <c r="T232" s="284"/>
      <c r="U232" s="284"/>
      <c r="V232" s="284"/>
      <c r="W232" s="284"/>
      <c r="X232" s="284"/>
    </row>
    <row r="233" spans="6:24" s="68" customFormat="1">
      <c r="F233" s="71"/>
      <c r="H233" s="284"/>
      <c r="I233" s="284"/>
      <c r="J233" s="284"/>
      <c r="K233" s="284"/>
      <c r="L233" s="284"/>
      <c r="M233" s="284"/>
      <c r="N233" s="284"/>
      <c r="O233" s="284"/>
      <c r="P233" s="284"/>
      <c r="Q233" s="284"/>
      <c r="R233" s="284"/>
      <c r="S233" s="284"/>
      <c r="T233" s="284"/>
      <c r="U233" s="284"/>
      <c r="V233" s="284"/>
      <c r="W233" s="284"/>
      <c r="X233" s="284"/>
    </row>
    <row r="234" spans="6:24" s="68" customFormat="1">
      <c r="F234" s="71"/>
      <c r="H234" s="284"/>
      <c r="I234" s="284"/>
      <c r="J234" s="284"/>
      <c r="K234" s="284"/>
      <c r="L234" s="284"/>
      <c r="M234" s="284"/>
      <c r="N234" s="284"/>
      <c r="O234" s="284"/>
      <c r="P234" s="284"/>
      <c r="Q234" s="284"/>
      <c r="R234" s="284"/>
      <c r="S234" s="284"/>
      <c r="T234" s="284"/>
      <c r="U234" s="284"/>
      <c r="V234" s="284"/>
      <c r="W234" s="284"/>
      <c r="X234" s="284"/>
    </row>
    <row r="235" spans="6:24" s="68" customFormat="1">
      <c r="F235" s="71"/>
      <c r="H235" s="284"/>
      <c r="I235" s="284"/>
      <c r="J235" s="284"/>
      <c r="K235" s="284"/>
      <c r="L235" s="284"/>
      <c r="M235" s="284"/>
      <c r="N235" s="284"/>
      <c r="O235" s="284"/>
      <c r="P235" s="284"/>
      <c r="Q235" s="284"/>
      <c r="R235" s="284"/>
      <c r="S235" s="284"/>
      <c r="T235" s="284"/>
      <c r="U235" s="284"/>
      <c r="V235" s="284"/>
      <c r="W235" s="284"/>
      <c r="X235" s="284"/>
    </row>
    <row r="236" spans="6:24" s="68" customFormat="1">
      <c r="F236" s="71"/>
      <c r="H236" s="284"/>
      <c r="I236" s="284"/>
      <c r="J236" s="284"/>
      <c r="K236" s="284"/>
      <c r="L236" s="284"/>
      <c r="M236" s="284"/>
      <c r="N236" s="284"/>
      <c r="O236" s="284"/>
      <c r="P236" s="284"/>
      <c r="Q236" s="284"/>
      <c r="R236" s="284"/>
      <c r="S236" s="284"/>
      <c r="T236" s="284"/>
      <c r="U236" s="284"/>
      <c r="V236" s="284"/>
      <c r="W236" s="284"/>
      <c r="X236" s="284"/>
    </row>
    <row r="237" spans="6:24" s="68" customFormat="1">
      <c r="F237" s="71"/>
      <c r="H237" s="284"/>
      <c r="I237" s="284"/>
      <c r="J237" s="284"/>
      <c r="K237" s="284"/>
      <c r="L237" s="284"/>
      <c r="M237" s="284"/>
      <c r="N237" s="284"/>
      <c r="O237" s="284"/>
      <c r="P237" s="284"/>
      <c r="Q237" s="284"/>
      <c r="R237" s="284"/>
      <c r="S237" s="284"/>
      <c r="T237" s="284"/>
      <c r="U237" s="284"/>
      <c r="V237" s="284"/>
      <c r="W237" s="284"/>
      <c r="X237" s="284"/>
    </row>
    <row r="238" spans="6:24" s="68" customFormat="1">
      <c r="F238" s="71"/>
      <c r="H238" s="284"/>
      <c r="I238" s="284"/>
      <c r="J238" s="284"/>
      <c r="K238" s="284"/>
      <c r="L238" s="284"/>
      <c r="M238" s="284"/>
      <c r="N238" s="284"/>
      <c r="O238" s="284"/>
      <c r="P238" s="284"/>
      <c r="Q238" s="284"/>
      <c r="R238" s="284"/>
      <c r="S238" s="284"/>
      <c r="T238" s="284"/>
      <c r="U238" s="284"/>
      <c r="V238" s="284"/>
      <c r="W238" s="284"/>
      <c r="X238" s="284"/>
    </row>
    <row r="239" spans="6:24" s="68" customFormat="1">
      <c r="F239" s="71"/>
      <c r="H239" s="284"/>
      <c r="I239" s="284"/>
      <c r="J239" s="284"/>
      <c r="K239" s="284"/>
      <c r="L239" s="284"/>
      <c r="M239" s="284"/>
      <c r="N239" s="284"/>
      <c r="O239" s="284"/>
      <c r="P239" s="284"/>
      <c r="Q239" s="284"/>
      <c r="R239" s="284"/>
      <c r="S239" s="284"/>
      <c r="T239" s="284"/>
      <c r="U239" s="284"/>
      <c r="V239" s="284"/>
      <c r="W239" s="284"/>
      <c r="X239" s="284"/>
    </row>
    <row r="240" spans="6:24" s="68" customFormat="1">
      <c r="F240" s="71"/>
      <c r="H240" s="284"/>
      <c r="I240" s="284"/>
      <c r="J240" s="284"/>
      <c r="K240" s="284"/>
      <c r="L240" s="284"/>
      <c r="M240" s="284"/>
      <c r="N240" s="284"/>
      <c r="O240" s="284"/>
      <c r="P240" s="284"/>
      <c r="Q240" s="284"/>
      <c r="R240" s="284"/>
      <c r="S240" s="284"/>
      <c r="T240" s="284"/>
      <c r="U240" s="284"/>
      <c r="V240" s="284"/>
      <c r="W240" s="284"/>
      <c r="X240" s="284"/>
    </row>
    <row r="241" spans="6:24" s="68" customFormat="1">
      <c r="F241" s="71"/>
      <c r="H241" s="284"/>
      <c r="I241" s="284"/>
      <c r="J241" s="284"/>
      <c r="K241" s="284"/>
      <c r="L241" s="284"/>
      <c r="M241" s="284"/>
      <c r="N241" s="284"/>
      <c r="O241" s="284"/>
      <c r="P241" s="284"/>
      <c r="Q241" s="284"/>
      <c r="R241" s="284"/>
      <c r="S241" s="284"/>
      <c r="T241" s="284"/>
      <c r="U241" s="284"/>
      <c r="V241" s="284"/>
      <c r="W241" s="284"/>
      <c r="X241" s="284"/>
    </row>
    <row r="242" spans="6:24" s="68" customFormat="1">
      <c r="F242" s="71"/>
      <c r="H242" s="284"/>
      <c r="I242" s="284"/>
      <c r="J242" s="284"/>
      <c r="K242" s="284"/>
      <c r="L242" s="284"/>
      <c r="M242" s="284"/>
      <c r="N242" s="284"/>
      <c r="O242" s="284"/>
      <c r="P242" s="284"/>
      <c r="Q242" s="284"/>
      <c r="R242" s="284"/>
      <c r="S242" s="284"/>
      <c r="T242" s="284"/>
      <c r="U242" s="284"/>
      <c r="V242" s="284"/>
      <c r="W242" s="284"/>
      <c r="X242" s="284"/>
    </row>
    <row r="243" spans="6:24" s="68" customFormat="1">
      <c r="F243" s="71"/>
      <c r="H243" s="284"/>
      <c r="I243" s="284"/>
      <c r="J243" s="284"/>
      <c r="K243" s="284"/>
      <c r="L243" s="284"/>
      <c r="M243" s="284"/>
      <c r="N243" s="284"/>
      <c r="O243" s="284"/>
      <c r="P243" s="284"/>
      <c r="Q243" s="284"/>
      <c r="R243" s="284"/>
      <c r="S243" s="284"/>
      <c r="T243" s="284"/>
      <c r="U243" s="284"/>
      <c r="V243" s="284"/>
      <c r="W243" s="284"/>
      <c r="X243" s="284"/>
    </row>
    <row r="244" spans="6:24" s="68" customFormat="1">
      <c r="F244" s="71"/>
      <c r="H244" s="284"/>
      <c r="I244" s="284"/>
      <c r="J244" s="284"/>
      <c r="K244" s="284"/>
      <c r="L244" s="284"/>
      <c r="M244" s="284"/>
      <c r="N244" s="284"/>
      <c r="O244" s="284"/>
      <c r="P244" s="284"/>
      <c r="Q244" s="284"/>
      <c r="R244" s="284"/>
      <c r="S244" s="284"/>
      <c r="T244" s="284"/>
      <c r="U244" s="284"/>
      <c r="V244" s="284"/>
      <c r="W244" s="284"/>
      <c r="X244" s="284"/>
    </row>
    <row r="245" spans="6:24" s="68" customFormat="1">
      <c r="F245" s="71"/>
      <c r="H245" s="284"/>
      <c r="I245" s="284"/>
      <c r="J245" s="284"/>
      <c r="K245" s="284"/>
      <c r="L245" s="284"/>
      <c r="M245" s="284"/>
      <c r="N245" s="284"/>
      <c r="O245" s="284"/>
      <c r="P245" s="284"/>
      <c r="Q245" s="284"/>
      <c r="R245" s="284"/>
      <c r="S245" s="284"/>
      <c r="T245" s="284"/>
      <c r="U245" s="284"/>
      <c r="V245" s="284"/>
      <c r="W245" s="284"/>
      <c r="X245" s="284"/>
    </row>
    <row r="246" spans="6:24" s="68" customFormat="1">
      <c r="F246" s="71"/>
      <c r="H246" s="284"/>
      <c r="I246" s="284"/>
      <c r="J246" s="284"/>
      <c r="K246" s="284"/>
      <c r="L246" s="284"/>
      <c r="M246" s="284"/>
      <c r="N246" s="284"/>
      <c r="O246" s="284"/>
      <c r="P246" s="284"/>
      <c r="Q246" s="284"/>
      <c r="R246" s="284"/>
      <c r="S246" s="284"/>
      <c r="T246" s="284"/>
      <c r="U246" s="284"/>
      <c r="V246" s="284"/>
      <c r="W246" s="284"/>
      <c r="X246" s="284"/>
    </row>
    <row r="247" spans="6:24" s="68" customFormat="1">
      <c r="F247" s="71"/>
      <c r="H247" s="284"/>
      <c r="I247" s="284"/>
      <c r="J247" s="284"/>
      <c r="K247" s="284"/>
      <c r="L247" s="284"/>
      <c r="M247" s="284"/>
      <c r="N247" s="284"/>
      <c r="O247" s="284"/>
      <c r="P247" s="284"/>
      <c r="Q247" s="284"/>
      <c r="R247" s="284"/>
      <c r="S247" s="284"/>
      <c r="T247" s="284"/>
      <c r="U247" s="284"/>
      <c r="V247" s="284"/>
      <c r="W247" s="284"/>
      <c r="X247" s="284"/>
    </row>
    <row r="248" spans="6:24" s="68" customFormat="1">
      <c r="F248" s="71"/>
      <c r="H248" s="284"/>
      <c r="I248" s="284"/>
      <c r="J248" s="284"/>
      <c r="K248" s="284"/>
      <c r="L248" s="284"/>
      <c r="M248" s="284"/>
      <c r="N248" s="284"/>
      <c r="O248" s="284"/>
      <c r="P248" s="284"/>
      <c r="Q248" s="284"/>
      <c r="R248" s="284"/>
      <c r="S248" s="284"/>
      <c r="T248" s="284"/>
      <c r="U248" s="284"/>
      <c r="V248" s="284"/>
      <c r="W248" s="284"/>
      <c r="X248" s="284"/>
    </row>
    <row r="249" spans="6:24" s="68" customFormat="1">
      <c r="F249" s="71"/>
      <c r="H249" s="284"/>
      <c r="I249" s="284"/>
      <c r="J249" s="284"/>
      <c r="K249" s="284"/>
      <c r="L249" s="284"/>
      <c r="M249" s="284"/>
      <c r="N249" s="284"/>
      <c r="O249" s="284"/>
      <c r="P249" s="284"/>
      <c r="Q249" s="284"/>
      <c r="R249" s="284"/>
      <c r="S249" s="284"/>
      <c r="T249" s="284"/>
      <c r="U249" s="284"/>
      <c r="V249" s="284"/>
      <c r="W249" s="284"/>
      <c r="X249" s="284"/>
    </row>
    <row r="250" spans="6:24" s="68" customFormat="1">
      <c r="F250" s="71"/>
      <c r="H250" s="284"/>
      <c r="I250" s="284"/>
      <c r="J250" s="284"/>
      <c r="K250" s="284"/>
      <c r="L250" s="284"/>
      <c r="M250" s="284"/>
      <c r="N250" s="284"/>
      <c r="O250" s="284"/>
      <c r="P250" s="284"/>
      <c r="Q250" s="284"/>
      <c r="R250" s="284"/>
      <c r="S250" s="284"/>
      <c r="T250" s="284"/>
      <c r="U250" s="284"/>
      <c r="V250" s="284"/>
      <c r="W250" s="284"/>
      <c r="X250" s="284"/>
    </row>
    <row r="251" spans="6:24" s="68" customFormat="1">
      <c r="F251" s="71"/>
      <c r="H251" s="284"/>
      <c r="I251" s="284"/>
      <c r="J251" s="284"/>
      <c r="K251" s="284"/>
      <c r="L251" s="284"/>
      <c r="M251" s="284"/>
      <c r="N251" s="284"/>
      <c r="O251" s="284"/>
      <c r="P251" s="284"/>
      <c r="Q251" s="284"/>
      <c r="R251" s="284"/>
      <c r="S251" s="284"/>
      <c r="T251" s="284"/>
      <c r="U251" s="284"/>
      <c r="V251" s="284"/>
      <c r="W251" s="284"/>
      <c r="X251" s="284"/>
    </row>
    <row r="252" spans="6:24" s="68" customFormat="1">
      <c r="F252" s="71"/>
      <c r="H252" s="284"/>
      <c r="I252" s="284"/>
      <c r="J252" s="284"/>
      <c r="K252" s="284"/>
      <c r="L252" s="284"/>
      <c r="M252" s="284"/>
      <c r="N252" s="284"/>
      <c r="O252" s="284"/>
      <c r="P252" s="284"/>
      <c r="Q252" s="284"/>
      <c r="R252" s="284"/>
      <c r="S252" s="284"/>
      <c r="T252" s="284"/>
      <c r="U252" s="284"/>
      <c r="V252" s="284"/>
      <c r="W252" s="284"/>
      <c r="X252" s="284"/>
    </row>
    <row r="253" spans="6:24" s="68" customFormat="1">
      <c r="F253" s="71"/>
      <c r="H253" s="284"/>
      <c r="I253" s="284"/>
      <c r="J253" s="284"/>
      <c r="K253" s="284"/>
      <c r="L253" s="284"/>
      <c r="M253" s="284"/>
      <c r="N253" s="284"/>
      <c r="O253" s="284"/>
      <c r="P253" s="284"/>
      <c r="Q253" s="284"/>
      <c r="R253" s="284"/>
      <c r="S253" s="284"/>
      <c r="T253" s="284"/>
      <c r="U253" s="284"/>
      <c r="V253" s="284"/>
      <c r="W253" s="284"/>
      <c r="X253" s="284"/>
    </row>
    <row r="254" spans="6:24" s="68" customFormat="1">
      <c r="F254" s="71"/>
      <c r="H254" s="284"/>
      <c r="I254" s="284"/>
      <c r="J254" s="284"/>
      <c r="K254" s="284"/>
      <c r="L254" s="284"/>
      <c r="M254" s="284"/>
      <c r="N254" s="284"/>
      <c r="O254" s="284"/>
      <c r="P254" s="284"/>
      <c r="Q254" s="284"/>
      <c r="R254" s="284"/>
      <c r="S254" s="284"/>
      <c r="T254" s="284"/>
      <c r="U254" s="284"/>
      <c r="V254" s="284"/>
      <c r="W254" s="284"/>
      <c r="X254" s="284"/>
    </row>
    <row r="255" spans="6:24" s="68" customFormat="1">
      <c r="F255" s="71"/>
      <c r="H255" s="284"/>
      <c r="I255" s="284"/>
      <c r="J255" s="284"/>
      <c r="K255" s="284"/>
      <c r="L255" s="284"/>
      <c r="M255" s="284"/>
      <c r="N255" s="284"/>
      <c r="O255" s="284"/>
      <c r="P255" s="284"/>
      <c r="Q255" s="284"/>
      <c r="R255" s="284"/>
      <c r="S255" s="284"/>
      <c r="T255" s="284"/>
      <c r="U255" s="284"/>
      <c r="V255" s="284"/>
      <c r="W255" s="284"/>
      <c r="X255" s="284"/>
    </row>
    <row r="256" spans="6:24" s="68" customFormat="1">
      <c r="F256" s="71"/>
      <c r="H256" s="284"/>
      <c r="I256" s="284"/>
      <c r="J256" s="284"/>
      <c r="K256" s="284"/>
      <c r="L256" s="284"/>
      <c r="M256" s="284"/>
      <c r="N256" s="284"/>
      <c r="O256" s="284"/>
      <c r="P256" s="284"/>
      <c r="Q256" s="284"/>
      <c r="R256" s="284"/>
      <c r="S256" s="284"/>
      <c r="T256" s="284"/>
      <c r="U256" s="284"/>
      <c r="V256" s="284"/>
      <c r="W256" s="284"/>
      <c r="X256" s="284"/>
    </row>
    <row r="257" spans="6:24" s="68" customFormat="1">
      <c r="F257" s="71"/>
      <c r="H257" s="284"/>
      <c r="I257" s="284"/>
      <c r="J257" s="284"/>
      <c r="K257" s="284"/>
      <c r="L257" s="284"/>
      <c r="M257" s="284"/>
      <c r="N257" s="284"/>
      <c r="O257" s="284"/>
      <c r="P257" s="284"/>
      <c r="Q257" s="284"/>
      <c r="R257" s="284"/>
      <c r="S257" s="284"/>
      <c r="T257" s="284"/>
      <c r="U257" s="284"/>
      <c r="V257" s="284"/>
      <c r="W257" s="284"/>
      <c r="X257" s="284"/>
    </row>
    <row r="258" spans="6:24" s="68" customFormat="1">
      <c r="F258" s="71"/>
      <c r="H258" s="284"/>
      <c r="I258" s="284"/>
      <c r="J258" s="284"/>
      <c r="K258" s="284"/>
      <c r="L258" s="284"/>
      <c r="M258" s="284"/>
      <c r="N258" s="284"/>
      <c r="O258" s="284"/>
      <c r="P258" s="284"/>
      <c r="Q258" s="284"/>
      <c r="R258" s="284"/>
      <c r="S258" s="284"/>
      <c r="T258" s="284"/>
      <c r="U258" s="284"/>
      <c r="V258" s="284"/>
      <c r="W258" s="284"/>
      <c r="X258" s="284"/>
    </row>
    <row r="259" spans="6:24" s="68" customFormat="1">
      <c r="F259" s="71"/>
      <c r="H259" s="284"/>
      <c r="I259" s="284"/>
      <c r="J259" s="284"/>
      <c r="K259" s="284"/>
      <c r="L259" s="284"/>
      <c r="M259" s="284"/>
      <c r="N259" s="284"/>
      <c r="O259" s="284"/>
      <c r="P259" s="284"/>
      <c r="Q259" s="284"/>
      <c r="R259" s="284"/>
      <c r="S259" s="284"/>
      <c r="T259" s="284"/>
      <c r="U259" s="284"/>
      <c r="V259" s="284"/>
      <c r="W259" s="284"/>
      <c r="X259" s="284"/>
    </row>
    <row r="260" spans="6:24" s="68" customFormat="1">
      <c r="F260" s="71"/>
      <c r="H260" s="284"/>
      <c r="I260" s="284"/>
      <c r="J260" s="284"/>
      <c r="K260" s="284"/>
      <c r="L260" s="284"/>
      <c r="M260" s="284"/>
      <c r="N260" s="284"/>
      <c r="O260" s="284"/>
      <c r="P260" s="284"/>
      <c r="Q260" s="284"/>
      <c r="R260" s="284"/>
      <c r="S260" s="284"/>
      <c r="T260" s="284"/>
      <c r="U260" s="284"/>
      <c r="V260" s="284"/>
      <c r="W260" s="284"/>
      <c r="X260" s="284"/>
    </row>
    <row r="261" spans="6:24" s="68" customFormat="1">
      <c r="F261" s="71"/>
      <c r="H261" s="284"/>
      <c r="I261" s="284"/>
      <c r="J261" s="284"/>
      <c r="K261" s="284"/>
      <c r="L261" s="284"/>
      <c r="M261" s="284"/>
      <c r="N261" s="284"/>
      <c r="O261" s="284"/>
      <c r="P261" s="284"/>
      <c r="Q261" s="284"/>
      <c r="R261" s="284"/>
      <c r="S261" s="284"/>
      <c r="T261" s="284"/>
      <c r="U261" s="284"/>
      <c r="V261" s="284"/>
      <c r="W261" s="284"/>
      <c r="X261" s="284"/>
    </row>
    <row r="262" spans="6:24" s="68" customFormat="1">
      <c r="F262" s="71"/>
      <c r="H262" s="284"/>
      <c r="I262" s="284"/>
      <c r="J262" s="284"/>
      <c r="K262" s="284"/>
      <c r="L262" s="284"/>
      <c r="M262" s="284"/>
      <c r="N262" s="284"/>
      <c r="O262" s="284"/>
      <c r="P262" s="284"/>
      <c r="Q262" s="284"/>
      <c r="R262" s="284"/>
      <c r="S262" s="284"/>
      <c r="T262" s="284"/>
      <c r="U262" s="284"/>
      <c r="V262" s="284"/>
      <c r="W262" s="284"/>
      <c r="X262" s="284"/>
    </row>
    <row r="263" spans="6:24" s="68" customFormat="1">
      <c r="F263" s="71"/>
      <c r="H263" s="284"/>
      <c r="I263" s="284"/>
      <c r="J263" s="284"/>
      <c r="K263" s="284"/>
      <c r="L263" s="284"/>
      <c r="M263" s="284"/>
      <c r="N263" s="284"/>
      <c r="O263" s="284"/>
      <c r="P263" s="284"/>
      <c r="Q263" s="284"/>
      <c r="R263" s="284"/>
      <c r="S263" s="284"/>
      <c r="T263" s="284"/>
      <c r="U263" s="284"/>
      <c r="V263" s="284"/>
      <c r="W263" s="284"/>
      <c r="X263" s="284"/>
    </row>
    <row r="264" spans="6:24" s="68" customFormat="1">
      <c r="F264" s="71"/>
      <c r="H264" s="284"/>
      <c r="I264" s="284"/>
      <c r="J264" s="284"/>
      <c r="K264" s="284"/>
      <c r="L264" s="284"/>
      <c r="M264" s="284"/>
      <c r="N264" s="284"/>
      <c r="O264" s="284"/>
      <c r="P264" s="284"/>
      <c r="Q264" s="284"/>
      <c r="R264" s="284"/>
      <c r="S264" s="284"/>
      <c r="T264" s="284"/>
      <c r="U264" s="284"/>
      <c r="V264" s="284"/>
      <c r="W264" s="284"/>
      <c r="X264" s="284"/>
    </row>
    <row r="265" spans="6:24" s="68" customFormat="1">
      <c r="F265" s="71"/>
      <c r="H265" s="284"/>
      <c r="I265" s="284"/>
      <c r="J265" s="284"/>
      <c r="K265" s="284"/>
      <c r="L265" s="284"/>
      <c r="M265" s="284"/>
      <c r="N265" s="284"/>
      <c r="O265" s="284"/>
      <c r="P265" s="284"/>
      <c r="Q265" s="284"/>
      <c r="R265" s="284"/>
      <c r="S265" s="284"/>
      <c r="T265" s="284"/>
      <c r="U265" s="284"/>
      <c r="V265" s="284"/>
      <c r="W265" s="284"/>
      <c r="X265" s="284"/>
    </row>
    <row r="266" spans="6:24" s="68" customFormat="1">
      <c r="F266" s="71"/>
      <c r="H266" s="284"/>
      <c r="I266" s="284"/>
      <c r="J266" s="284"/>
      <c r="K266" s="284"/>
      <c r="L266" s="284"/>
      <c r="M266" s="284"/>
      <c r="N266" s="284"/>
      <c r="O266" s="284"/>
      <c r="P266" s="284"/>
      <c r="Q266" s="284"/>
      <c r="R266" s="284"/>
      <c r="S266" s="284"/>
      <c r="T266" s="284"/>
      <c r="U266" s="284"/>
      <c r="V266" s="284"/>
      <c r="W266" s="284"/>
      <c r="X266" s="284"/>
    </row>
    <row r="267" spans="6:24" s="68" customFormat="1">
      <c r="F267" s="71"/>
      <c r="H267" s="284"/>
      <c r="I267" s="284"/>
      <c r="J267" s="284"/>
      <c r="K267" s="284"/>
      <c r="L267" s="284"/>
      <c r="M267" s="284"/>
      <c r="N267" s="284"/>
      <c r="O267" s="284"/>
      <c r="P267" s="284"/>
      <c r="Q267" s="284"/>
      <c r="R267" s="284"/>
      <c r="S267" s="284"/>
      <c r="T267" s="284"/>
      <c r="U267" s="284"/>
      <c r="V267" s="284"/>
      <c r="W267" s="284"/>
      <c r="X267" s="284"/>
    </row>
    <row r="268" spans="6:24" s="68" customFormat="1">
      <c r="F268" s="71"/>
      <c r="H268" s="284"/>
      <c r="I268" s="284"/>
      <c r="J268" s="284"/>
      <c r="K268" s="284"/>
      <c r="L268" s="284"/>
      <c r="M268" s="284"/>
      <c r="N268" s="284"/>
      <c r="O268" s="284"/>
      <c r="P268" s="284"/>
      <c r="Q268" s="284"/>
      <c r="R268" s="284"/>
      <c r="S268" s="284"/>
      <c r="T268" s="284"/>
      <c r="U268" s="284"/>
      <c r="V268" s="284"/>
      <c r="W268" s="284"/>
      <c r="X268" s="284"/>
    </row>
    <row r="269" spans="6:24" s="68" customFormat="1">
      <c r="F269" s="71"/>
      <c r="H269" s="284"/>
      <c r="I269" s="284"/>
      <c r="J269" s="284"/>
      <c r="K269" s="284"/>
      <c r="L269" s="284"/>
      <c r="M269" s="284"/>
      <c r="N269" s="284"/>
      <c r="O269" s="284"/>
      <c r="P269" s="284"/>
      <c r="Q269" s="284"/>
      <c r="R269" s="284"/>
      <c r="S269" s="284"/>
      <c r="T269" s="284"/>
      <c r="U269" s="284"/>
      <c r="V269" s="284"/>
      <c r="W269" s="284"/>
      <c r="X269" s="284"/>
    </row>
    <row r="270" spans="6:24" s="68" customFormat="1">
      <c r="F270" s="71"/>
      <c r="H270" s="284"/>
      <c r="I270" s="284"/>
      <c r="J270" s="284"/>
      <c r="K270" s="284"/>
      <c r="L270" s="284"/>
      <c r="M270" s="284"/>
      <c r="N270" s="284"/>
      <c r="O270" s="284"/>
      <c r="P270" s="284"/>
      <c r="Q270" s="284"/>
      <c r="R270" s="284"/>
      <c r="S270" s="284"/>
      <c r="T270" s="284"/>
      <c r="U270" s="284"/>
      <c r="V270" s="284"/>
      <c r="W270" s="284"/>
      <c r="X270" s="284"/>
    </row>
    <row r="271" spans="6:24" s="68" customFormat="1">
      <c r="F271" s="71"/>
      <c r="H271" s="284"/>
      <c r="I271" s="284"/>
      <c r="J271" s="284"/>
      <c r="K271" s="284"/>
      <c r="L271" s="284"/>
      <c r="M271" s="284"/>
      <c r="N271" s="284"/>
      <c r="O271" s="284"/>
      <c r="P271" s="284"/>
      <c r="Q271" s="284"/>
      <c r="R271" s="284"/>
      <c r="S271" s="284"/>
      <c r="T271" s="284"/>
      <c r="U271" s="284"/>
      <c r="V271" s="284"/>
      <c r="W271" s="284"/>
      <c r="X271" s="284"/>
    </row>
    <row r="272" spans="6:24" s="68" customFormat="1">
      <c r="F272" s="71"/>
      <c r="H272" s="284"/>
      <c r="I272" s="284"/>
      <c r="J272" s="284"/>
      <c r="K272" s="284"/>
      <c r="L272" s="284"/>
      <c r="M272" s="284"/>
      <c r="N272" s="284"/>
      <c r="O272" s="284"/>
      <c r="P272" s="284"/>
      <c r="Q272" s="284"/>
      <c r="R272" s="284"/>
      <c r="S272" s="284"/>
      <c r="T272" s="284"/>
      <c r="U272" s="284"/>
      <c r="V272" s="284"/>
      <c r="W272" s="284"/>
      <c r="X272" s="284"/>
    </row>
    <row r="273" spans="6:24" s="68" customFormat="1">
      <c r="F273" s="71"/>
      <c r="H273" s="284"/>
      <c r="I273" s="284"/>
      <c r="J273" s="284"/>
      <c r="K273" s="284"/>
      <c r="L273" s="284"/>
      <c r="M273" s="284"/>
      <c r="N273" s="284"/>
      <c r="O273" s="284"/>
      <c r="P273" s="284"/>
      <c r="Q273" s="284"/>
      <c r="R273" s="284"/>
      <c r="S273" s="284"/>
      <c r="T273" s="284"/>
      <c r="U273" s="284"/>
      <c r="V273" s="284"/>
      <c r="W273" s="284"/>
      <c r="X273" s="284"/>
    </row>
    <row r="274" spans="6:24" s="68" customFormat="1">
      <c r="F274" s="71"/>
      <c r="H274" s="284"/>
      <c r="I274" s="284"/>
      <c r="J274" s="284"/>
      <c r="K274" s="284"/>
      <c r="L274" s="284"/>
      <c r="M274" s="284"/>
      <c r="N274" s="284"/>
      <c r="O274" s="284"/>
      <c r="P274" s="284"/>
      <c r="Q274" s="284"/>
      <c r="R274" s="284"/>
      <c r="S274" s="284"/>
      <c r="T274" s="284"/>
      <c r="U274" s="284"/>
      <c r="V274" s="284"/>
      <c r="W274" s="284"/>
      <c r="X274" s="284"/>
    </row>
    <row r="275" spans="6:24" s="68" customFormat="1">
      <c r="F275" s="71"/>
      <c r="H275" s="284"/>
      <c r="I275" s="284"/>
      <c r="J275" s="284"/>
      <c r="K275" s="284"/>
      <c r="L275" s="284"/>
      <c r="M275" s="284"/>
      <c r="N275" s="284"/>
      <c r="O275" s="284"/>
      <c r="P275" s="284"/>
      <c r="Q275" s="284"/>
      <c r="R275" s="284"/>
      <c r="S275" s="284"/>
      <c r="T275" s="284"/>
      <c r="U275" s="284"/>
      <c r="V275" s="284"/>
      <c r="W275" s="284"/>
      <c r="X275" s="284"/>
    </row>
    <row r="276" spans="6:24" s="68" customFormat="1">
      <c r="F276" s="71"/>
      <c r="H276" s="284"/>
      <c r="I276" s="284"/>
      <c r="J276" s="284"/>
      <c r="K276" s="284"/>
      <c r="L276" s="284"/>
      <c r="M276" s="284"/>
      <c r="N276" s="284"/>
      <c r="O276" s="284"/>
      <c r="P276" s="284"/>
      <c r="Q276" s="284"/>
      <c r="R276" s="284"/>
      <c r="S276" s="284"/>
      <c r="T276" s="284"/>
      <c r="U276" s="284"/>
      <c r="V276" s="284"/>
      <c r="W276" s="284"/>
      <c r="X276" s="284"/>
    </row>
    <row r="277" spans="6:24" s="68" customFormat="1">
      <c r="F277" s="71"/>
      <c r="H277" s="284"/>
      <c r="I277" s="284"/>
      <c r="J277" s="284"/>
      <c r="K277" s="284"/>
      <c r="L277" s="284"/>
      <c r="M277" s="284"/>
      <c r="N277" s="284"/>
      <c r="O277" s="284"/>
      <c r="P277" s="284"/>
      <c r="Q277" s="284"/>
      <c r="R277" s="284"/>
      <c r="S277" s="284"/>
      <c r="T277" s="284"/>
      <c r="U277" s="284"/>
      <c r="V277" s="284"/>
      <c r="W277" s="284"/>
      <c r="X277" s="284"/>
    </row>
    <row r="278" spans="6:24" s="68" customFormat="1">
      <c r="F278" s="71"/>
      <c r="H278" s="284"/>
      <c r="I278" s="284"/>
      <c r="J278" s="284"/>
      <c r="K278" s="284"/>
      <c r="L278" s="284"/>
      <c r="M278" s="284"/>
      <c r="N278" s="284"/>
      <c r="O278" s="284"/>
      <c r="P278" s="284"/>
      <c r="Q278" s="284"/>
      <c r="R278" s="284"/>
      <c r="S278" s="284"/>
      <c r="T278" s="284"/>
      <c r="U278" s="284"/>
      <c r="V278" s="284"/>
      <c r="W278" s="284"/>
      <c r="X278" s="284"/>
    </row>
    <row r="279" spans="6:24" s="68" customFormat="1">
      <c r="F279" s="71"/>
      <c r="H279" s="284"/>
      <c r="I279" s="284"/>
      <c r="J279" s="284"/>
      <c r="K279" s="284"/>
      <c r="L279" s="284"/>
      <c r="M279" s="284"/>
      <c r="N279" s="284"/>
      <c r="O279" s="284"/>
      <c r="P279" s="284"/>
      <c r="Q279" s="284"/>
      <c r="R279" s="284"/>
      <c r="S279" s="284"/>
      <c r="T279" s="284"/>
      <c r="U279" s="284"/>
      <c r="V279" s="284"/>
      <c r="W279" s="284"/>
      <c r="X279" s="284"/>
    </row>
    <row r="280" spans="6:24" s="68" customFormat="1">
      <c r="F280" s="71"/>
      <c r="H280" s="284"/>
      <c r="I280" s="284"/>
      <c r="J280" s="284"/>
      <c r="K280" s="284"/>
      <c r="L280" s="284"/>
      <c r="M280" s="284"/>
      <c r="N280" s="284"/>
      <c r="O280" s="284"/>
      <c r="P280" s="284"/>
      <c r="Q280" s="284"/>
      <c r="R280" s="284"/>
      <c r="S280" s="284"/>
      <c r="T280" s="284"/>
      <c r="U280" s="284"/>
      <c r="V280" s="284"/>
      <c r="W280" s="284"/>
      <c r="X280" s="284"/>
    </row>
    <row r="281" spans="6:24" s="68" customFormat="1">
      <c r="F281" s="71"/>
      <c r="H281" s="284"/>
      <c r="I281" s="284"/>
      <c r="J281" s="284"/>
      <c r="K281" s="284"/>
      <c r="L281" s="284"/>
      <c r="M281" s="284"/>
      <c r="N281" s="284"/>
      <c r="O281" s="284"/>
      <c r="P281" s="284"/>
      <c r="Q281" s="284"/>
      <c r="R281" s="284"/>
      <c r="S281" s="284"/>
      <c r="T281" s="284"/>
      <c r="U281" s="284"/>
      <c r="V281" s="284"/>
      <c r="W281" s="284"/>
      <c r="X281" s="284"/>
    </row>
    <row r="282" spans="6:24" s="68" customFormat="1">
      <c r="F282" s="71"/>
      <c r="H282" s="284"/>
      <c r="I282" s="284"/>
      <c r="J282" s="284"/>
      <c r="K282" s="284"/>
      <c r="L282" s="284"/>
      <c r="M282" s="284"/>
      <c r="N282" s="284"/>
      <c r="O282" s="284"/>
      <c r="P282" s="284"/>
      <c r="Q282" s="284"/>
      <c r="R282" s="284"/>
      <c r="S282" s="284"/>
      <c r="T282" s="284"/>
      <c r="U282" s="284"/>
      <c r="V282" s="284"/>
      <c r="W282" s="284"/>
      <c r="X282" s="284"/>
    </row>
    <row r="283" spans="6:24" s="68" customFormat="1">
      <c r="F283" s="71"/>
      <c r="H283" s="284"/>
      <c r="I283" s="284"/>
      <c r="J283" s="284"/>
      <c r="K283" s="284"/>
      <c r="L283" s="284"/>
      <c r="M283" s="284"/>
      <c r="N283" s="284"/>
      <c r="O283" s="284"/>
      <c r="P283" s="284"/>
      <c r="Q283" s="284"/>
      <c r="R283" s="284"/>
      <c r="S283" s="284"/>
      <c r="T283" s="284"/>
      <c r="U283" s="284"/>
      <c r="V283" s="284"/>
      <c r="W283" s="284"/>
      <c r="X283" s="284"/>
    </row>
    <row r="284" spans="6:24" s="68" customFormat="1">
      <c r="F284" s="71"/>
      <c r="H284" s="284"/>
      <c r="I284" s="284"/>
      <c r="J284" s="284"/>
      <c r="K284" s="284"/>
      <c r="L284" s="284"/>
      <c r="M284" s="284"/>
      <c r="N284" s="284"/>
      <c r="O284" s="284"/>
      <c r="P284" s="284"/>
      <c r="Q284" s="284"/>
      <c r="R284" s="284"/>
      <c r="S284" s="284"/>
      <c r="T284" s="284"/>
      <c r="U284" s="284"/>
      <c r="V284" s="284"/>
      <c r="W284" s="284"/>
      <c r="X284" s="284"/>
    </row>
    <row r="285" spans="6:24" s="68" customFormat="1">
      <c r="F285" s="71"/>
      <c r="H285" s="284"/>
      <c r="I285" s="284"/>
      <c r="J285" s="284"/>
      <c r="K285" s="284"/>
      <c r="L285" s="284"/>
      <c r="M285" s="284"/>
      <c r="N285" s="284"/>
      <c r="O285" s="284"/>
      <c r="P285" s="284"/>
      <c r="Q285" s="284"/>
      <c r="R285" s="284"/>
      <c r="S285" s="284"/>
      <c r="T285" s="284"/>
      <c r="U285" s="284"/>
      <c r="V285" s="284"/>
      <c r="W285" s="284"/>
      <c r="X285" s="284"/>
    </row>
    <row r="286" spans="6:24" s="68" customFormat="1">
      <c r="F286" s="71"/>
      <c r="H286" s="284"/>
      <c r="I286" s="284"/>
      <c r="J286" s="284"/>
      <c r="K286" s="284"/>
      <c r="L286" s="284"/>
      <c r="M286" s="284"/>
      <c r="N286" s="284"/>
      <c r="O286" s="284"/>
      <c r="P286" s="284"/>
      <c r="Q286" s="284"/>
      <c r="R286" s="284"/>
      <c r="S286" s="284"/>
      <c r="T286" s="284"/>
      <c r="U286" s="284"/>
      <c r="V286" s="284"/>
      <c r="W286" s="284"/>
      <c r="X286" s="284"/>
    </row>
    <row r="287" spans="6:24" s="68" customFormat="1">
      <c r="F287" s="71"/>
      <c r="H287" s="284"/>
      <c r="I287" s="284"/>
      <c r="J287" s="284"/>
      <c r="K287" s="284"/>
      <c r="L287" s="284"/>
      <c r="M287" s="284"/>
      <c r="N287" s="284"/>
      <c r="O287" s="284"/>
      <c r="P287" s="284"/>
      <c r="Q287" s="284"/>
      <c r="R287" s="284"/>
      <c r="S287" s="284"/>
      <c r="T287" s="284"/>
      <c r="U287" s="284"/>
      <c r="V287" s="284"/>
      <c r="W287" s="284"/>
      <c r="X287" s="284"/>
    </row>
    <row r="288" spans="6:24" s="68" customFormat="1">
      <c r="F288" s="71"/>
      <c r="H288" s="284"/>
      <c r="I288" s="284"/>
      <c r="J288" s="284"/>
      <c r="K288" s="284"/>
      <c r="L288" s="284"/>
      <c r="M288" s="284"/>
      <c r="N288" s="284"/>
      <c r="O288" s="284"/>
      <c r="P288" s="284"/>
      <c r="Q288" s="284"/>
      <c r="R288" s="284"/>
      <c r="S288" s="284"/>
      <c r="T288" s="284"/>
      <c r="U288" s="284"/>
      <c r="V288" s="284"/>
      <c r="W288" s="284"/>
      <c r="X288" s="284"/>
    </row>
    <row r="289" spans="6:24" s="68" customFormat="1">
      <c r="F289" s="71"/>
      <c r="H289" s="284"/>
      <c r="I289" s="284"/>
      <c r="J289" s="284"/>
      <c r="K289" s="284"/>
      <c r="L289" s="284"/>
      <c r="M289" s="284"/>
      <c r="N289" s="284"/>
      <c r="O289" s="284"/>
      <c r="P289" s="284"/>
      <c r="Q289" s="284"/>
      <c r="R289" s="284"/>
      <c r="S289" s="284"/>
      <c r="T289" s="284"/>
      <c r="U289" s="284"/>
      <c r="V289" s="284"/>
      <c r="W289" s="284"/>
      <c r="X289" s="284"/>
    </row>
    <row r="290" spans="6:24" s="68" customFormat="1">
      <c r="F290" s="71"/>
      <c r="H290" s="284"/>
      <c r="I290" s="284"/>
      <c r="J290" s="284"/>
      <c r="K290" s="284"/>
      <c r="L290" s="284"/>
      <c r="M290" s="284"/>
      <c r="N290" s="284"/>
      <c r="O290" s="284"/>
      <c r="P290" s="284"/>
      <c r="Q290" s="284"/>
      <c r="R290" s="284"/>
      <c r="S290" s="284"/>
      <c r="T290" s="284"/>
      <c r="U290" s="284"/>
      <c r="V290" s="284"/>
      <c r="W290" s="284"/>
      <c r="X290" s="284"/>
    </row>
    <row r="291" spans="6:24" s="68" customFormat="1">
      <c r="F291" s="71"/>
      <c r="H291" s="284"/>
      <c r="I291" s="284"/>
      <c r="J291" s="284"/>
      <c r="K291" s="284"/>
      <c r="L291" s="284"/>
      <c r="M291" s="284"/>
      <c r="N291" s="284"/>
      <c r="O291" s="284"/>
      <c r="P291" s="284"/>
      <c r="Q291" s="284"/>
      <c r="R291" s="284"/>
      <c r="S291" s="284"/>
      <c r="T291" s="284"/>
      <c r="U291" s="284"/>
      <c r="V291" s="284"/>
      <c r="W291" s="284"/>
      <c r="X291" s="284"/>
    </row>
    <row r="292" spans="6:24" s="68" customFormat="1">
      <c r="F292" s="71"/>
      <c r="H292" s="284"/>
      <c r="I292" s="284"/>
      <c r="J292" s="284"/>
      <c r="K292" s="284"/>
      <c r="L292" s="284"/>
      <c r="M292" s="284"/>
      <c r="N292" s="284"/>
      <c r="O292" s="284"/>
      <c r="P292" s="284"/>
      <c r="Q292" s="284"/>
      <c r="R292" s="284"/>
      <c r="S292" s="284"/>
      <c r="T292" s="284"/>
      <c r="U292" s="284"/>
      <c r="V292" s="284"/>
      <c r="W292" s="284"/>
      <c r="X292" s="284"/>
    </row>
    <row r="293" spans="6:24" s="68" customFormat="1">
      <c r="F293" s="71"/>
      <c r="H293" s="284"/>
      <c r="I293" s="284"/>
      <c r="J293" s="284"/>
      <c r="K293" s="284"/>
      <c r="L293" s="284"/>
      <c r="M293" s="284"/>
      <c r="N293" s="284"/>
      <c r="O293" s="284"/>
      <c r="P293" s="284"/>
      <c r="Q293" s="284"/>
      <c r="R293" s="284"/>
      <c r="S293" s="284"/>
      <c r="T293" s="284"/>
      <c r="U293" s="284"/>
      <c r="V293" s="284"/>
      <c r="W293" s="284"/>
      <c r="X293" s="284"/>
    </row>
    <row r="294" spans="6:24" s="68" customFormat="1">
      <c r="F294" s="71"/>
      <c r="H294" s="284"/>
      <c r="I294" s="284"/>
      <c r="J294" s="284"/>
      <c r="K294" s="284"/>
      <c r="L294" s="284"/>
      <c r="M294" s="284"/>
      <c r="N294" s="284"/>
      <c r="O294" s="284"/>
      <c r="P294" s="284"/>
      <c r="Q294" s="284"/>
      <c r="R294" s="284"/>
      <c r="S294" s="284"/>
      <c r="T294" s="284"/>
      <c r="U294" s="284"/>
      <c r="V294" s="284"/>
      <c r="W294" s="284"/>
      <c r="X294" s="284"/>
    </row>
    <row r="295" spans="6:24" s="68" customFormat="1">
      <c r="F295" s="71"/>
      <c r="H295" s="284"/>
      <c r="I295" s="284"/>
      <c r="J295" s="284"/>
      <c r="K295" s="284"/>
      <c r="L295" s="284"/>
      <c r="M295" s="284"/>
      <c r="N295" s="284"/>
      <c r="O295" s="284"/>
      <c r="P295" s="284"/>
      <c r="Q295" s="284"/>
      <c r="R295" s="284"/>
      <c r="S295" s="284"/>
      <c r="T295" s="284"/>
      <c r="U295" s="284"/>
      <c r="V295" s="284"/>
      <c r="W295" s="284"/>
      <c r="X295" s="284"/>
    </row>
    <row r="296" spans="6:24" s="68" customFormat="1">
      <c r="F296" s="71"/>
      <c r="H296" s="284"/>
      <c r="I296" s="284"/>
      <c r="J296" s="284"/>
      <c r="K296" s="284"/>
      <c r="L296" s="284"/>
      <c r="M296" s="284"/>
      <c r="N296" s="284"/>
      <c r="O296" s="284"/>
      <c r="P296" s="284"/>
      <c r="Q296" s="284"/>
      <c r="R296" s="284"/>
      <c r="S296" s="284"/>
      <c r="T296" s="284"/>
      <c r="U296" s="284"/>
      <c r="V296" s="284"/>
      <c r="W296" s="284"/>
      <c r="X296" s="284"/>
    </row>
    <row r="297" spans="6:24" s="68" customFormat="1">
      <c r="F297" s="71"/>
      <c r="H297" s="284"/>
      <c r="I297" s="284"/>
      <c r="J297" s="284"/>
      <c r="K297" s="284"/>
      <c r="L297" s="284"/>
      <c r="M297" s="284"/>
      <c r="N297" s="284"/>
      <c r="O297" s="284"/>
      <c r="P297" s="284"/>
      <c r="Q297" s="284"/>
      <c r="R297" s="284"/>
      <c r="S297" s="284"/>
      <c r="T297" s="284"/>
      <c r="U297" s="284"/>
      <c r="V297" s="284"/>
      <c r="W297" s="284"/>
      <c r="X297" s="284"/>
    </row>
    <row r="298" spans="6:24" s="68" customFormat="1">
      <c r="F298" s="71"/>
      <c r="H298" s="284"/>
      <c r="I298" s="284"/>
      <c r="J298" s="284"/>
      <c r="K298" s="284"/>
      <c r="L298" s="284"/>
      <c r="M298" s="284"/>
      <c r="N298" s="284"/>
      <c r="O298" s="284"/>
      <c r="P298" s="284"/>
      <c r="Q298" s="284"/>
      <c r="R298" s="284"/>
      <c r="S298" s="284"/>
      <c r="T298" s="284"/>
      <c r="U298" s="284"/>
      <c r="V298" s="284"/>
      <c r="W298" s="284"/>
      <c r="X298" s="284"/>
    </row>
    <row r="299" spans="6:24" s="68" customFormat="1">
      <c r="F299" s="71"/>
      <c r="H299" s="284"/>
      <c r="I299" s="284"/>
      <c r="J299" s="284"/>
      <c r="K299" s="284"/>
      <c r="L299" s="284"/>
      <c r="M299" s="284"/>
      <c r="N299" s="284"/>
      <c r="O299" s="284"/>
      <c r="P299" s="284"/>
      <c r="Q299" s="284"/>
      <c r="R299" s="284"/>
      <c r="S299" s="284"/>
      <c r="T299" s="284"/>
      <c r="U299" s="284"/>
      <c r="V299" s="284"/>
      <c r="W299" s="284"/>
      <c r="X299" s="284"/>
    </row>
    <row r="300" spans="6:24" s="68" customFormat="1">
      <c r="F300" s="71"/>
      <c r="H300" s="284"/>
      <c r="I300" s="284"/>
      <c r="J300" s="284"/>
      <c r="K300" s="284"/>
      <c r="L300" s="284"/>
      <c r="M300" s="284"/>
      <c r="N300" s="284"/>
      <c r="O300" s="284"/>
      <c r="P300" s="284"/>
      <c r="Q300" s="284"/>
      <c r="R300" s="284"/>
      <c r="S300" s="284"/>
      <c r="T300" s="284"/>
      <c r="U300" s="284"/>
      <c r="V300" s="284"/>
      <c r="W300" s="284"/>
      <c r="X300" s="284"/>
    </row>
    <row r="301" spans="6:24" s="68" customFormat="1">
      <c r="F301" s="71"/>
      <c r="H301" s="284"/>
      <c r="I301" s="284"/>
      <c r="J301" s="284"/>
      <c r="K301" s="284"/>
      <c r="L301" s="284"/>
      <c r="M301" s="284"/>
      <c r="N301" s="284"/>
      <c r="O301" s="284"/>
      <c r="P301" s="284"/>
      <c r="Q301" s="284"/>
      <c r="R301" s="284"/>
      <c r="S301" s="284"/>
      <c r="T301" s="284"/>
      <c r="U301" s="284"/>
      <c r="V301" s="284"/>
      <c r="W301" s="284"/>
      <c r="X301" s="284"/>
    </row>
    <row r="302" spans="6:24" s="68" customFormat="1">
      <c r="F302" s="71"/>
      <c r="H302" s="284"/>
      <c r="I302" s="284"/>
      <c r="J302" s="284"/>
      <c r="K302" s="284"/>
      <c r="L302" s="284"/>
      <c r="M302" s="284"/>
      <c r="N302" s="284"/>
      <c r="O302" s="284"/>
      <c r="P302" s="284"/>
      <c r="Q302" s="284"/>
      <c r="R302" s="284"/>
      <c r="S302" s="284"/>
      <c r="T302" s="284"/>
      <c r="U302" s="284"/>
      <c r="V302" s="284"/>
      <c r="W302" s="284"/>
      <c r="X302" s="284"/>
    </row>
    <row r="303" spans="6:24" s="68" customFormat="1">
      <c r="F303" s="71"/>
      <c r="H303" s="284"/>
      <c r="I303" s="284"/>
      <c r="J303" s="284"/>
      <c r="K303" s="284"/>
      <c r="L303" s="284"/>
      <c r="M303" s="284"/>
      <c r="N303" s="284"/>
      <c r="O303" s="284"/>
      <c r="P303" s="284"/>
      <c r="Q303" s="284"/>
      <c r="R303" s="284"/>
      <c r="S303" s="284"/>
      <c r="T303" s="284"/>
      <c r="U303" s="284"/>
      <c r="V303" s="284"/>
      <c r="W303" s="284"/>
      <c r="X303" s="284"/>
    </row>
    <row r="304" spans="6:24" s="68" customFormat="1">
      <c r="F304" s="71"/>
      <c r="H304" s="284"/>
      <c r="I304" s="284"/>
      <c r="J304" s="284"/>
      <c r="K304" s="284"/>
      <c r="L304" s="284"/>
      <c r="M304" s="284"/>
      <c r="N304" s="284"/>
      <c r="O304" s="284"/>
      <c r="P304" s="284"/>
      <c r="Q304" s="284"/>
      <c r="R304" s="284"/>
      <c r="S304" s="284"/>
      <c r="T304" s="284"/>
      <c r="U304" s="284"/>
      <c r="V304" s="284"/>
      <c r="W304" s="284"/>
      <c r="X304" s="284"/>
    </row>
    <row r="305" spans="6:24" s="68" customFormat="1">
      <c r="F305" s="71"/>
      <c r="H305" s="284"/>
      <c r="I305" s="284"/>
      <c r="J305" s="284"/>
      <c r="K305" s="284"/>
      <c r="L305" s="284"/>
      <c r="M305" s="284"/>
      <c r="N305" s="284"/>
      <c r="O305" s="284"/>
      <c r="P305" s="284"/>
      <c r="Q305" s="284"/>
      <c r="R305" s="284"/>
      <c r="S305" s="284"/>
      <c r="T305" s="284"/>
      <c r="U305" s="284"/>
      <c r="V305" s="284"/>
      <c r="W305" s="284"/>
      <c r="X305" s="284"/>
    </row>
    <row r="306" spans="6:24" s="68" customFormat="1">
      <c r="F306" s="71"/>
      <c r="H306" s="284"/>
      <c r="I306" s="284"/>
      <c r="J306" s="284"/>
      <c r="K306" s="284"/>
      <c r="L306" s="284"/>
      <c r="M306" s="284"/>
      <c r="N306" s="284"/>
      <c r="O306" s="284"/>
      <c r="P306" s="284"/>
      <c r="Q306" s="284"/>
      <c r="R306" s="284"/>
      <c r="S306" s="284"/>
      <c r="T306" s="284"/>
      <c r="U306" s="284"/>
      <c r="V306" s="284"/>
      <c r="W306" s="284"/>
      <c r="X306" s="284"/>
    </row>
    <row r="307" spans="6:24" s="68" customFormat="1">
      <c r="F307" s="71"/>
      <c r="H307" s="284"/>
      <c r="I307" s="284"/>
      <c r="J307" s="284"/>
      <c r="K307" s="284"/>
      <c r="L307" s="284"/>
      <c r="M307" s="284"/>
      <c r="N307" s="284"/>
      <c r="O307" s="284"/>
      <c r="P307" s="284"/>
      <c r="Q307" s="284"/>
      <c r="R307" s="284"/>
      <c r="S307" s="284"/>
      <c r="T307" s="284"/>
      <c r="U307" s="284"/>
      <c r="V307" s="284"/>
      <c r="W307" s="284"/>
      <c r="X307" s="284"/>
    </row>
    <row r="308" spans="6:24" s="68" customFormat="1">
      <c r="F308" s="71"/>
      <c r="H308" s="284"/>
      <c r="I308" s="284"/>
      <c r="J308" s="284"/>
      <c r="K308" s="284"/>
      <c r="L308" s="284"/>
      <c r="M308" s="284"/>
      <c r="N308" s="284"/>
      <c r="O308" s="284"/>
      <c r="P308" s="284"/>
      <c r="Q308" s="284"/>
      <c r="R308" s="284"/>
      <c r="S308" s="284"/>
      <c r="T308" s="284"/>
      <c r="U308" s="284"/>
      <c r="V308" s="284"/>
      <c r="W308" s="284"/>
      <c r="X308" s="284"/>
    </row>
    <row r="309" spans="6:24" s="68" customFormat="1">
      <c r="F309" s="71"/>
      <c r="H309" s="284"/>
      <c r="I309" s="284"/>
      <c r="J309" s="284"/>
      <c r="K309" s="284"/>
      <c r="L309" s="284"/>
      <c r="M309" s="284"/>
      <c r="N309" s="284"/>
      <c r="O309" s="284"/>
      <c r="P309" s="284"/>
      <c r="Q309" s="284"/>
      <c r="R309" s="284"/>
      <c r="S309" s="284"/>
      <c r="T309" s="284"/>
      <c r="U309" s="284"/>
      <c r="V309" s="284"/>
      <c r="W309" s="284"/>
      <c r="X309" s="284"/>
    </row>
    <row r="310" spans="6:24" s="68" customFormat="1">
      <c r="F310" s="71"/>
      <c r="H310" s="284"/>
      <c r="I310" s="284"/>
      <c r="J310" s="284"/>
      <c r="K310" s="284"/>
      <c r="L310" s="284"/>
      <c r="M310" s="284"/>
      <c r="N310" s="284"/>
      <c r="O310" s="284"/>
      <c r="P310" s="284"/>
      <c r="Q310" s="284"/>
      <c r="R310" s="284"/>
      <c r="S310" s="284"/>
      <c r="T310" s="284"/>
      <c r="U310" s="284"/>
      <c r="V310" s="284"/>
      <c r="W310" s="284"/>
      <c r="X310" s="284"/>
    </row>
    <row r="311" spans="6:24" s="68" customFormat="1">
      <c r="F311" s="71"/>
      <c r="H311" s="284"/>
      <c r="I311" s="284"/>
      <c r="J311" s="284"/>
      <c r="K311" s="284"/>
      <c r="L311" s="284"/>
      <c r="M311" s="284"/>
      <c r="N311" s="284"/>
      <c r="O311" s="284"/>
      <c r="P311" s="284"/>
      <c r="Q311" s="284"/>
      <c r="R311" s="284"/>
      <c r="S311" s="284"/>
      <c r="T311" s="284"/>
      <c r="U311" s="284"/>
      <c r="V311" s="284"/>
      <c r="W311" s="284"/>
      <c r="X311" s="284"/>
    </row>
    <row r="312" spans="6:24" s="68" customFormat="1">
      <c r="F312" s="71"/>
      <c r="H312" s="284"/>
      <c r="I312" s="284"/>
      <c r="J312" s="284"/>
      <c r="K312" s="284"/>
      <c r="L312" s="284"/>
      <c r="M312" s="284"/>
      <c r="N312" s="284"/>
      <c r="O312" s="284"/>
      <c r="P312" s="284"/>
      <c r="Q312" s="284"/>
      <c r="R312" s="284"/>
      <c r="S312" s="284"/>
      <c r="T312" s="284"/>
      <c r="U312" s="284"/>
      <c r="V312" s="284"/>
      <c r="W312" s="284"/>
      <c r="X312" s="284"/>
    </row>
    <row r="313" spans="6:24" s="68" customFormat="1">
      <c r="F313" s="71"/>
      <c r="H313" s="284"/>
      <c r="I313" s="284"/>
      <c r="J313" s="284"/>
      <c r="K313" s="284"/>
      <c r="L313" s="284"/>
      <c r="M313" s="284"/>
      <c r="N313" s="284"/>
      <c r="O313" s="284"/>
      <c r="P313" s="284"/>
      <c r="Q313" s="284"/>
      <c r="R313" s="284"/>
      <c r="S313" s="284"/>
      <c r="T313" s="284"/>
      <c r="U313" s="284"/>
      <c r="V313" s="284"/>
      <c r="W313" s="284"/>
      <c r="X313" s="284"/>
    </row>
    <row r="314" spans="6:24" s="68" customFormat="1">
      <c r="F314" s="71"/>
      <c r="H314" s="284"/>
      <c r="I314" s="284"/>
      <c r="J314" s="284"/>
      <c r="K314" s="284"/>
      <c r="L314" s="284"/>
      <c r="M314" s="284"/>
      <c r="N314" s="284"/>
      <c r="O314" s="284"/>
      <c r="P314" s="284"/>
      <c r="Q314" s="284"/>
      <c r="R314" s="284"/>
      <c r="S314" s="284"/>
      <c r="T314" s="284"/>
      <c r="U314" s="284"/>
      <c r="V314" s="284"/>
      <c r="W314" s="284"/>
      <c r="X314" s="284"/>
    </row>
    <row r="315" spans="6:24" s="68" customFormat="1">
      <c r="F315" s="71"/>
      <c r="H315" s="284"/>
      <c r="I315" s="284"/>
      <c r="J315" s="284"/>
      <c r="K315" s="284"/>
      <c r="L315" s="284"/>
      <c r="M315" s="284"/>
      <c r="N315" s="284"/>
      <c r="O315" s="284"/>
      <c r="P315" s="284"/>
      <c r="Q315" s="284"/>
      <c r="R315" s="284"/>
      <c r="S315" s="284"/>
      <c r="T315" s="284"/>
      <c r="U315" s="284"/>
      <c r="V315" s="284"/>
      <c r="W315" s="284"/>
      <c r="X315" s="284"/>
    </row>
    <row r="316" spans="6:24" s="68" customFormat="1">
      <c r="F316" s="71"/>
      <c r="H316" s="284"/>
      <c r="I316" s="284"/>
      <c r="J316" s="284"/>
      <c r="K316" s="284"/>
      <c r="L316" s="284"/>
      <c r="M316" s="284"/>
      <c r="N316" s="284"/>
      <c r="O316" s="284"/>
      <c r="P316" s="284"/>
      <c r="Q316" s="284"/>
      <c r="R316" s="284"/>
      <c r="S316" s="284"/>
      <c r="T316" s="284"/>
      <c r="U316" s="284"/>
      <c r="V316" s="284"/>
      <c r="W316" s="284"/>
      <c r="X316" s="284"/>
    </row>
    <row r="317" spans="6:24" s="68" customFormat="1">
      <c r="F317" s="71"/>
      <c r="H317" s="284"/>
      <c r="I317" s="284"/>
      <c r="J317" s="284"/>
      <c r="K317" s="284"/>
      <c r="L317" s="284"/>
      <c r="M317" s="284"/>
      <c r="N317" s="284"/>
      <c r="O317" s="284"/>
      <c r="P317" s="284"/>
      <c r="Q317" s="284"/>
      <c r="R317" s="284"/>
      <c r="S317" s="284"/>
      <c r="T317" s="284"/>
      <c r="U317" s="284"/>
      <c r="V317" s="284"/>
      <c r="W317" s="284"/>
      <c r="X317" s="284"/>
    </row>
    <row r="318" spans="6:24" s="68" customFormat="1">
      <c r="F318" s="71"/>
      <c r="H318" s="284"/>
      <c r="I318" s="284"/>
      <c r="J318" s="284"/>
      <c r="K318" s="284"/>
      <c r="L318" s="284"/>
      <c r="M318" s="284"/>
      <c r="N318" s="284"/>
      <c r="O318" s="284"/>
      <c r="P318" s="284"/>
      <c r="Q318" s="284"/>
      <c r="R318" s="284"/>
      <c r="S318" s="284"/>
      <c r="T318" s="284"/>
      <c r="U318" s="284"/>
      <c r="V318" s="284"/>
      <c r="W318" s="284"/>
      <c r="X318" s="284"/>
    </row>
    <row r="319" spans="6:24" s="68" customFormat="1">
      <c r="F319" s="71"/>
      <c r="H319" s="284"/>
      <c r="I319" s="284"/>
      <c r="J319" s="284"/>
      <c r="K319" s="284"/>
      <c r="L319" s="284"/>
      <c r="M319" s="284"/>
      <c r="N319" s="284"/>
      <c r="O319" s="284"/>
      <c r="P319" s="284"/>
      <c r="Q319" s="284"/>
      <c r="R319" s="284"/>
      <c r="S319" s="284"/>
      <c r="T319" s="284"/>
      <c r="U319" s="284"/>
      <c r="V319" s="284"/>
      <c r="W319" s="284"/>
      <c r="X319" s="284"/>
    </row>
    <row r="320" spans="6:24" s="68" customFormat="1">
      <c r="F320" s="71"/>
      <c r="H320" s="284"/>
      <c r="I320" s="284"/>
      <c r="J320" s="284"/>
      <c r="K320" s="284"/>
      <c r="L320" s="284"/>
      <c r="M320" s="284"/>
      <c r="N320" s="284"/>
      <c r="O320" s="284"/>
      <c r="P320" s="284"/>
      <c r="Q320" s="284"/>
      <c r="R320" s="284"/>
      <c r="S320" s="284"/>
      <c r="T320" s="284"/>
      <c r="U320" s="284"/>
      <c r="V320" s="284"/>
      <c r="W320" s="284"/>
      <c r="X320" s="284"/>
    </row>
    <row r="321" spans="6:24" s="68" customFormat="1">
      <c r="F321" s="71"/>
      <c r="H321" s="284"/>
      <c r="I321" s="284"/>
      <c r="J321" s="284"/>
      <c r="K321" s="284"/>
      <c r="L321" s="284"/>
      <c r="M321" s="284"/>
      <c r="N321" s="284"/>
      <c r="O321" s="284"/>
      <c r="P321" s="284"/>
      <c r="Q321" s="284"/>
      <c r="R321" s="284"/>
      <c r="S321" s="284"/>
      <c r="T321" s="284"/>
      <c r="U321" s="284"/>
      <c r="V321" s="284"/>
      <c r="W321" s="284"/>
      <c r="X321" s="284"/>
    </row>
    <row r="322" spans="6:24" s="68" customFormat="1">
      <c r="F322" s="71"/>
      <c r="H322" s="284"/>
      <c r="I322" s="284"/>
      <c r="J322" s="284"/>
      <c r="K322" s="284"/>
      <c r="L322" s="284"/>
      <c r="M322" s="284"/>
      <c r="N322" s="284"/>
      <c r="O322" s="284"/>
      <c r="P322" s="284"/>
      <c r="Q322" s="284"/>
      <c r="R322" s="284"/>
      <c r="S322" s="284"/>
      <c r="T322" s="284"/>
      <c r="U322" s="284"/>
      <c r="V322" s="284"/>
      <c r="W322" s="284"/>
      <c r="X322" s="284"/>
    </row>
    <row r="323" spans="6:24" s="68" customFormat="1">
      <c r="F323" s="71"/>
      <c r="H323" s="284"/>
      <c r="I323" s="284"/>
      <c r="J323" s="284"/>
      <c r="K323" s="284"/>
      <c r="L323" s="284"/>
      <c r="M323" s="284"/>
      <c r="N323" s="284"/>
      <c r="O323" s="284"/>
      <c r="P323" s="284"/>
      <c r="Q323" s="284"/>
      <c r="R323" s="284"/>
      <c r="S323" s="284"/>
      <c r="T323" s="284"/>
      <c r="U323" s="284"/>
      <c r="V323" s="284"/>
      <c r="W323" s="284"/>
      <c r="X323" s="284"/>
    </row>
    <row r="324" spans="6:24" s="68" customFormat="1">
      <c r="F324" s="71"/>
      <c r="H324" s="284"/>
      <c r="I324" s="284"/>
      <c r="J324" s="284"/>
      <c r="K324" s="284"/>
      <c r="L324" s="284"/>
      <c r="M324" s="284"/>
      <c r="N324" s="284"/>
      <c r="O324" s="284"/>
      <c r="P324" s="284"/>
      <c r="Q324" s="284"/>
      <c r="R324" s="284"/>
      <c r="S324" s="284"/>
      <c r="T324" s="284"/>
      <c r="U324" s="284"/>
      <c r="V324" s="284"/>
      <c r="W324" s="284"/>
      <c r="X324" s="284"/>
    </row>
    <row r="325" spans="6:24" s="68" customFormat="1">
      <c r="F325" s="71"/>
      <c r="H325" s="284"/>
      <c r="I325" s="284"/>
      <c r="J325" s="284"/>
      <c r="K325" s="284"/>
      <c r="L325" s="284"/>
      <c r="M325" s="284"/>
      <c r="N325" s="284"/>
      <c r="O325" s="284"/>
      <c r="P325" s="284"/>
      <c r="Q325" s="284"/>
      <c r="R325" s="284"/>
      <c r="S325" s="284"/>
      <c r="T325" s="284"/>
      <c r="U325" s="284"/>
      <c r="V325" s="284"/>
      <c r="W325" s="284"/>
      <c r="X325" s="284"/>
    </row>
    <row r="326" spans="6:24" s="68" customFormat="1">
      <c r="F326" s="71"/>
      <c r="H326" s="284"/>
      <c r="I326" s="284"/>
      <c r="J326" s="284"/>
      <c r="K326" s="284"/>
      <c r="L326" s="284"/>
      <c r="M326" s="284"/>
      <c r="N326" s="284"/>
      <c r="O326" s="284"/>
      <c r="P326" s="284"/>
      <c r="Q326" s="284"/>
      <c r="R326" s="284"/>
      <c r="S326" s="284"/>
      <c r="T326" s="284"/>
      <c r="U326" s="284"/>
      <c r="V326" s="284"/>
      <c r="W326" s="284"/>
      <c r="X326" s="284"/>
    </row>
    <row r="327" spans="6:24" s="68" customFormat="1">
      <c r="F327" s="71"/>
      <c r="H327" s="284"/>
      <c r="I327" s="284"/>
      <c r="J327" s="284"/>
      <c r="K327" s="284"/>
      <c r="L327" s="284"/>
      <c r="M327" s="284"/>
      <c r="N327" s="284"/>
      <c r="O327" s="284"/>
      <c r="P327" s="284"/>
      <c r="Q327" s="284"/>
      <c r="R327" s="284"/>
      <c r="S327" s="284"/>
      <c r="T327" s="284"/>
      <c r="U327" s="284"/>
      <c r="V327" s="284"/>
      <c r="W327" s="284"/>
      <c r="X327" s="284"/>
    </row>
    <row r="328" spans="6:24" s="68" customFormat="1">
      <c r="F328" s="71"/>
      <c r="H328" s="284"/>
      <c r="I328" s="284"/>
      <c r="J328" s="284"/>
      <c r="K328" s="284"/>
      <c r="L328" s="284"/>
      <c r="M328" s="284"/>
      <c r="N328" s="284"/>
      <c r="O328" s="284"/>
      <c r="P328" s="284"/>
      <c r="Q328" s="284"/>
      <c r="R328" s="284"/>
      <c r="S328" s="284"/>
      <c r="T328" s="284"/>
      <c r="U328" s="284"/>
      <c r="V328" s="284"/>
      <c r="W328" s="284"/>
      <c r="X328" s="284"/>
    </row>
    <row r="329" spans="6:24" s="68" customFormat="1">
      <c r="F329" s="71"/>
      <c r="H329" s="284"/>
      <c r="I329" s="284"/>
      <c r="J329" s="284"/>
      <c r="K329" s="284"/>
      <c r="L329" s="284"/>
      <c r="M329" s="284"/>
      <c r="N329" s="284"/>
      <c r="O329" s="284"/>
      <c r="P329" s="284"/>
      <c r="Q329" s="284"/>
      <c r="R329" s="284"/>
      <c r="S329" s="284"/>
      <c r="T329" s="284"/>
      <c r="U329" s="284"/>
      <c r="V329" s="284"/>
      <c r="W329" s="284"/>
      <c r="X329" s="284"/>
    </row>
    <row r="330" spans="6:24" s="68" customFormat="1">
      <c r="F330" s="71"/>
      <c r="H330" s="284"/>
      <c r="I330" s="284"/>
      <c r="J330" s="284"/>
      <c r="K330" s="284"/>
      <c r="L330" s="284"/>
      <c r="M330" s="284"/>
      <c r="N330" s="284"/>
      <c r="O330" s="284"/>
      <c r="P330" s="284"/>
      <c r="Q330" s="284"/>
      <c r="R330" s="284"/>
      <c r="S330" s="284"/>
      <c r="T330" s="284"/>
      <c r="U330" s="284"/>
      <c r="V330" s="284"/>
      <c r="W330" s="284"/>
      <c r="X330" s="284"/>
    </row>
    <row r="331" spans="6:24" s="68" customFormat="1">
      <c r="F331" s="71"/>
      <c r="H331" s="284"/>
      <c r="I331" s="284"/>
      <c r="J331" s="284"/>
      <c r="K331" s="284"/>
      <c r="L331" s="284"/>
      <c r="M331" s="284"/>
      <c r="N331" s="284"/>
      <c r="O331" s="284"/>
      <c r="P331" s="284"/>
      <c r="Q331" s="284"/>
      <c r="R331" s="284"/>
      <c r="S331" s="284"/>
      <c r="T331" s="284"/>
      <c r="U331" s="284"/>
      <c r="V331" s="284"/>
      <c r="W331" s="284"/>
      <c r="X331" s="284"/>
    </row>
    <row r="332" spans="6:24" s="68" customFormat="1">
      <c r="F332" s="71"/>
      <c r="H332" s="284"/>
      <c r="I332" s="284"/>
      <c r="J332" s="284"/>
      <c r="K332" s="284"/>
      <c r="L332" s="284"/>
      <c r="M332" s="284"/>
      <c r="N332" s="284"/>
      <c r="O332" s="284"/>
      <c r="P332" s="284"/>
      <c r="Q332" s="284"/>
      <c r="R332" s="284"/>
      <c r="S332" s="284"/>
      <c r="T332" s="284"/>
      <c r="U332" s="284"/>
      <c r="V332" s="284"/>
      <c r="W332" s="284"/>
      <c r="X332" s="284"/>
    </row>
    <row r="333" spans="6:24" s="68" customFormat="1">
      <c r="F333" s="71"/>
      <c r="H333" s="284"/>
      <c r="I333" s="284"/>
      <c r="J333" s="284"/>
      <c r="K333" s="284"/>
      <c r="L333" s="284"/>
      <c r="M333" s="284"/>
      <c r="N333" s="284"/>
      <c r="O333" s="284"/>
      <c r="P333" s="284"/>
      <c r="Q333" s="284"/>
      <c r="R333" s="284"/>
      <c r="S333" s="284"/>
      <c r="T333" s="284"/>
      <c r="U333" s="284"/>
      <c r="V333" s="284"/>
      <c r="W333" s="284"/>
      <c r="X333" s="284"/>
    </row>
    <row r="334" spans="6:24" s="68" customFormat="1">
      <c r="F334" s="71"/>
      <c r="H334" s="284"/>
      <c r="I334" s="284"/>
      <c r="J334" s="284"/>
      <c r="K334" s="284"/>
      <c r="L334" s="284"/>
      <c r="M334" s="284"/>
      <c r="N334" s="284"/>
      <c r="O334" s="284"/>
      <c r="P334" s="284"/>
      <c r="Q334" s="284"/>
      <c r="R334" s="284"/>
      <c r="S334" s="284"/>
      <c r="T334" s="284"/>
      <c r="U334" s="284"/>
      <c r="V334" s="284"/>
      <c r="W334" s="284"/>
      <c r="X334" s="284"/>
    </row>
    <row r="335" spans="6:24" s="68" customFormat="1">
      <c r="F335" s="71"/>
      <c r="H335" s="284"/>
      <c r="I335" s="284"/>
      <c r="J335" s="284"/>
      <c r="K335" s="284"/>
      <c r="L335" s="284"/>
      <c r="M335" s="284"/>
      <c r="N335" s="284"/>
      <c r="O335" s="284"/>
      <c r="P335" s="284"/>
      <c r="Q335" s="284"/>
      <c r="R335" s="284"/>
      <c r="S335" s="284"/>
      <c r="T335" s="284"/>
      <c r="U335" s="284"/>
      <c r="V335" s="284"/>
      <c r="W335" s="284"/>
      <c r="X335" s="284"/>
    </row>
  </sheetData>
  <sheetProtection algorithmName="SHA-512" hashValue="v6kJMdwGQLLsxsc2tbfTPfxNHAbVPD3W7glVaJN4LVO8pP4+BOlJcWzJN/2nSY3RdpQfo/deJEaF7EjuIieCnw==" saltValue="D4qVq61WxVjaTAu0WzEAFQ==" spinCount="100000" sheet="1" objects="1" scenarios="1"/>
  <mergeCells count="6">
    <mergeCell ref="A34:B34"/>
    <mergeCell ref="A6:H6"/>
    <mergeCell ref="A7:H10"/>
    <mergeCell ref="D14:F14"/>
    <mergeCell ref="A14:B14"/>
    <mergeCell ref="A24:H24"/>
  </mergeCells>
  <pageMargins left="0.7" right="0.7" top="0.75" bottom="0.75" header="0.3" footer="0.3"/>
  <pageSetup paperSize="9" orientation="portrait" r:id="rId1"/>
  <customProperties>
    <customPr name="_pios_id"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BD44-AE50-4B74-93CF-2D8E0A2AAD52}">
  <sheetPr codeName="Sheet34">
    <tabColor rgb="FF00B0F0"/>
  </sheetPr>
  <dimension ref="A1:Z63"/>
  <sheetViews>
    <sheetView zoomScale="80" zoomScaleNormal="80" workbookViewId="0">
      <selection activeCell="F26" sqref="F26"/>
    </sheetView>
  </sheetViews>
  <sheetFormatPr defaultColWidth="8.85546875" defaultRowHeight="15"/>
  <cols>
    <col min="1" max="3" width="33" customWidth="1"/>
    <col min="4" max="4" width="33" style="131" customWidth="1"/>
    <col min="5" max="5" width="33" customWidth="1"/>
    <col min="6" max="6" width="28.85546875" customWidth="1"/>
    <col min="15" max="26" width="8.85546875" style="157"/>
  </cols>
  <sheetData>
    <row r="1" spans="1:14" s="157" customFormat="1">
      <c r="D1" s="535"/>
    </row>
    <row r="2" spans="1:14" s="157" customFormat="1">
      <c r="D2" s="535"/>
    </row>
    <row r="3" spans="1:14" s="157" customFormat="1" ht="23.25">
      <c r="A3" s="533" t="s">
        <v>1667</v>
      </c>
      <c r="D3" s="535"/>
    </row>
    <row r="4" spans="1:14" s="157" customFormat="1">
      <c r="D4" s="535"/>
    </row>
    <row r="5" spans="1:14" s="157" customFormat="1">
      <c r="D5" s="535"/>
    </row>
    <row r="6" spans="1:14" ht="35.25" customHeight="1">
      <c r="A6" s="1146" t="s">
        <v>1765</v>
      </c>
      <c r="B6" s="1146"/>
      <c r="C6" s="1146"/>
      <c r="D6" s="1146"/>
      <c r="E6" s="1146"/>
      <c r="F6" s="558"/>
      <c r="G6" s="558"/>
      <c r="H6" s="558"/>
      <c r="I6" s="558"/>
      <c r="J6" s="558"/>
      <c r="K6" s="558"/>
      <c r="L6" s="558"/>
      <c r="M6" s="558"/>
      <c r="N6" s="558"/>
    </row>
    <row r="7" spans="1:14" ht="14.45" customHeight="1">
      <c r="A7" s="971" t="s">
        <v>1766</v>
      </c>
      <c r="B7" s="971"/>
      <c r="C7" s="971"/>
      <c r="D7" s="971"/>
      <c r="E7" s="971"/>
      <c r="F7" s="197"/>
      <c r="G7" s="197"/>
      <c r="H7" s="197"/>
      <c r="I7" s="197"/>
      <c r="J7" s="197"/>
      <c r="K7" s="197"/>
      <c r="L7" s="197"/>
      <c r="M7" s="197"/>
      <c r="N7" s="197"/>
    </row>
    <row r="8" spans="1:14">
      <c r="A8" s="971"/>
      <c r="B8" s="971"/>
      <c r="C8" s="971"/>
      <c r="D8" s="971"/>
      <c r="E8" s="971"/>
      <c r="F8" s="197"/>
      <c r="G8" s="197"/>
      <c r="H8" s="197"/>
      <c r="I8" s="197"/>
      <c r="J8" s="197"/>
      <c r="K8" s="197"/>
      <c r="L8" s="197"/>
      <c r="M8" s="197"/>
      <c r="N8" s="197"/>
    </row>
    <row r="9" spans="1:14">
      <c r="A9" s="971"/>
      <c r="B9" s="971"/>
      <c r="C9" s="971"/>
      <c r="D9" s="971"/>
      <c r="E9" s="971"/>
      <c r="F9" s="197"/>
      <c r="G9" s="197"/>
      <c r="H9" s="197"/>
      <c r="I9" s="197"/>
      <c r="J9" s="197"/>
      <c r="K9" s="197"/>
      <c r="L9" s="197"/>
      <c r="M9" s="197"/>
      <c r="N9" s="197"/>
    </row>
    <row r="10" spans="1:14" s="157" customFormat="1">
      <c r="A10" s="137"/>
      <c r="B10" s="137"/>
      <c r="C10" s="137"/>
      <c r="D10" s="251"/>
      <c r="E10" s="137"/>
    </row>
    <row r="11" spans="1:14" s="157" customFormat="1">
      <c r="A11" s="137"/>
      <c r="B11" s="137"/>
      <c r="C11" s="137"/>
      <c r="D11" s="251"/>
      <c r="E11" s="137"/>
    </row>
    <row r="12" spans="1:14" s="157" customFormat="1">
      <c r="A12" s="1158" t="s">
        <v>1767</v>
      </c>
      <c r="B12" s="1158"/>
      <c r="C12" s="1158"/>
      <c r="D12" s="1158"/>
      <c r="E12" s="1158"/>
    </row>
    <row r="13" spans="1:14" s="157" customFormat="1">
      <c r="A13" s="368"/>
      <c r="B13" s="1070" t="s">
        <v>1768</v>
      </c>
      <c r="C13" s="1070"/>
      <c r="D13" s="368" t="s">
        <v>1769</v>
      </c>
      <c r="E13" s="368" t="s">
        <v>1770</v>
      </c>
    </row>
    <row r="14" spans="1:14" s="157" customFormat="1">
      <c r="A14" s="368" t="s">
        <v>1289</v>
      </c>
      <c r="B14" s="368" t="s">
        <v>1771</v>
      </c>
      <c r="C14" s="368" t="s">
        <v>1772</v>
      </c>
      <c r="D14" s="368" t="s">
        <v>1362</v>
      </c>
      <c r="E14" s="368" t="s">
        <v>1266</v>
      </c>
    </row>
    <row r="15" spans="1:14" s="157" customFormat="1">
      <c r="A15" s="1159" t="s">
        <v>1247</v>
      </c>
      <c r="B15" s="463" t="s">
        <v>1773</v>
      </c>
      <c r="C15" s="435">
        <v>4824</v>
      </c>
      <c r="D15" s="1151" t="s">
        <v>1774</v>
      </c>
      <c r="E15" s="1115" t="s">
        <v>1276</v>
      </c>
    </row>
    <row r="16" spans="1:14" s="157" customFormat="1">
      <c r="A16" s="1160"/>
      <c r="B16" s="463" t="s">
        <v>1775</v>
      </c>
      <c r="C16" s="435">
        <v>4825</v>
      </c>
      <c r="D16" s="1153"/>
      <c r="E16" s="1115"/>
    </row>
    <row r="17" spans="1:5" s="157" customFormat="1">
      <c r="A17" s="434" t="s">
        <v>1776</v>
      </c>
      <c r="B17" s="463" t="s">
        <v>1777</v>
      </c>
      <c r="C17" s="435"/>
      <c r="D17" s="463" t="s">
        <v>1778</v>
      </c>
      <c r="E17" s="463" t="s">
        <v>1278</v>
      </c>
    </row>
    <row r="18" spans="1:5" s="157" customFormat="1" ht="47.25" customHeight="1">
      <c r="A18" s="434" t="s">
        <v>1249</v>
      </c>
      <c r="B18" s="463" t="s">
        <v>1779</v>
      </c>
      <c r="C18" s="435"/>
      <c r="D18" s="348" t="s">
        <v>1780</v>
      </c>
      <c r="E18" s="463" t="s">
        <v>1277</v>
      </c>
    </row>
    <row r="19" spans="1:5" s="157" customFormat="1" ht="15.95" customHeight="1">
      <c r="A19" s="1154" t="s">
        <v>1250</v>
      </c>
      <c r="B19" s="463" t="s">
        <v>1781</v>
      </c>
      <c r="C19" s="435">
        <v>7467</v>
      </c>
      <c r="D19" s="1151" t="s">
        <v>1782</v>
      </c>
      <c r="E19" s="1115" t="s">
        <v>1276</v>
      </c>
    </row>
    <row r="20" spans="1:5" s="157" customFormat="1">
      <c r="A20" s="1155"/>
      <c r="B20" s="463" t="s">
        <v>1250</v>
      </c>
      <c r="C20" s="435">
        <v>7470</v>
      </c>
      <c r="D20" s="1152"/>
      <c r="E20" s="1115"/>
    </row>
    <row r="21" spans="1:5" s="157" customFormat="1">
      <c r="A21" s="1155"/>
      <c r="B21" s="463" t="s">
        <v>1783</v>
      </c>
      <c r="C21" s="435">
        <v>7030</v>
      </c>
      <c r="D21" s="1152"/>
      <c r="E21" s="1115"/>
    </row>
    <row r="22" spans="1:5" s="157" customFormat="1">
      <c r="A22" s="1155"/>
      <c r="B22" s="463" t="s">
        <v>1784</v>
      </c>
      <c r="C22" s="435">
        <v>7304</v>
      </c>
      <c r="D22" s="1152"/>
      <c r="E22" s="1115"/>
    </row>
    <row r="23" spans="1:5" s="157" customFormat="1">
      <c r="A23" s="1155"/>
      <c r="B23" s="463" t="s">
        <v>1785</v>
      </c>
      <c r="C23" s="435">
        <v>7469</v>
      </c>
      <c r="D23" s="1152"/>
      <c r="E23" s="1115"/>
    </row>
    <row r="24" spans="1:5" s="157" customFormat="1">
      <c r="A24" s="1155"/>
      <c r="B24" s="463" t="s">
        <v>1786</v>
      </c>
      <c r="C24" s="435">
        <v>7321</v>
      </c>
      <c r="D24" s="1152"/>
      <c r="E24" s="1115"/>
    </row>
    <row r="25" spans="1:5" s="157" customFormat="1">
      <c r="A25" s="1155"/>
      <c r="B25" s="463" t="s">
        <v>1787</v>
      </c>
      <c r="C25" s="435">
        <v>7468</v>
      </c>
      <c r="D25" s="1152"/>
      <c r="E25" s="1115"/>
    </row>
    <row r="26" spans="1:5" s="157" customFormat="1" ht="33.950000000000003" customHeight="1">
      <c r="A26" s="1156"/>
      <c r="B26" s="1157" t="s">
        <v>1788</v>
      </c>
      <c r="C26" s="1157"/>
      <c r="D26" s="1153"/>
      <c r="E26" s="1115"/>
    </row>
    <row r="27" spans="1:5" s="157" customFormat="1">
      <c r="A27" s="1082" t="s">
        <v>1789</v>
      </c>
      <c r="B27" s="1082"/>
      <c r="C27" s="1082"/>
      <c r="D27" s="1082"/>
      <c r="E27" s="1082"/>
    </row>
    <row r="28" spans="1:5" s="157" customFormat="1" ht="15" customHeight="1">
      <c r="A28" s="1082"/>
      <c r="B28" s="1082"/>
      <c r="C28" s="1082"/>
      <c r="D28" s="1082"/>
      <c r="E28" s="1082"/>
    </row>
    <row r="29" spans="1:5" s="157" customFormat="1">
      <c r="D29" s="535"/>
    </row>
    <row r="30" spans="1:5" s="157" customFormat="1">
      <c r="D30" s="535"/>
    </row>
    <row r="31" spans="1:5" s="157" customFormat="1" ht="31.5" customHeight="1">
      <c r="D31" s="535"/>
    </row>
    <row r="32" spans="1:5" s="157" customFormat="1">
      <c r="D32" s="535"/>
    </row>
    <row r="33" spans="4:4" s="157" customFormat="1">
      <c r="D33" s="535"/>
    </row>
    <row r="34" spans="4:4" s="157" customFormat="1">
      <c r="D34" s="535"/>
    </row>
    <row r="35" spans="4:4" s="157" customFormat="1" ht="15.95" customHeight="1">
      <c r="D35" s="535"/>
    </row>
    <row r="36" spans="4:4" s="157" customFormat="1">
      <c r="D36" s="535"/>
    </row>
    <row r="37" spans="4:4" s="157" customFormat="1">
      <c r="D37" s="535"/>
    </row>
    <row r="38" spans="4:4" s="157" customFormat="1">
      <c r="D38" s="535"/>
    </row>
    <row r="39" spans="4:4" s="157" customFormat="1">
      <c r="D39" s="535"/>
    </row>
    <row r="40" spans="4:4" s="157" customFormat="1">
      <c r="D40" s="535"/>
    </row>
    <row r="41" spans="4:4" s="157" customFormat="1">
      <c r="D41" s="535"/>
    </row>
    <row r="42" spans="4:4" s="157" customFormat="1">
      <c r="D42" s="535"/>
    </row>
    <row r="43" spans="4:4" s="157" customFormat="1">
      <c r="D43" s="535"/>
    </row>
    <row r="44" spans="4:4" s="157" customFormat="1">
      <c r="D44" s="535"/>
    </row>
    <row r="45" spans="4:4" s="157" customFormat="1">
      <c r="D45" s="535"/>
    </row>
    <row r="46" spans="4:4" s="157" customFormat="1">
      <c r="D46" s="535"/>
    </row>
    <row r="47" spans="4:4" s="157" customFormat="1">
      <c r="D47" s="535"/>
    </row>
    <row r="48" spans="4:4" s="157" customFormat="1">
      <c r="D48" s="535"/>
    </row>
    <row r="49" spans="4:4" s="157" customFormat="1">
      <c r="D49" s="535"/>
    </row>
    <row r="50" spans="4:4" s="157" customFormat="1">
      <c r="D50" s="535"/>
    </row>
    <row r="51" spans="4:4" s="157" customFormat="1">
      <c r="D51" s="535"/>
    </row>
    <row r="52" spans="4:4" s="157" customFormat="1">
      <c r="D52" s="535"/>
    </row>
    <row r="53" spans="4:4" s="157" customFormat="1">
      <c r="D53" s="535"/>
    </row>
    <row r="54" spans="4:4" s="157" customFormat="1">
      <c r="D54" s="535"/>
    </row>
    <row r="55" spans="4:4" s="157" customFormat="1">
      <c r="D55" s="535"/>
    </row>
    <row r="56" spans="4:4" s="157" customFormat="1">
      <c r="D56" s="535"/>
    </row>
    <row r="57" spans="4:4" s="157" customFormat="1">
      <c r="D57" s="535"/>
    </row>
    <row r="58" spans="4:4" s="157" customFormat="1">
      <c r="D58" s="535"/>
    </row>
    <row r="59" spans="4:4" s="157" customFormat="1">
      <c r="D59" s="535"/>
    </row>
    <row r="60" spans="4:4" s="157" customFormat="1">
      <c r="D60" s="535"/>
    </row>
    <row r="61" spans="4:4" s="157" customFormat="1">
      <c r="D61" s="535"/>
    </row>
    <row r="62" spans="4:4" s="157" customFormat="1">
      <c r="D62" s="535"/>
    </row>
    <row r="63" spans="4:4" s="157" customFormat="1">
      <c r="D63" s="535"/>
    </row>
  </sheetData>
  <sheetProtection algorithmName="SHA-512" hashValue="hAIKN6m3pmHgTHbQw2PxT6Nj4ifRYQt4o9KzjK85hpIUtf2oBFaA/cTDq+kwaSFVt9pk1lv8+1IWmUFpgQzFmg==" saltValue="tGd2dLGdadYySMjJI4ynZQ==" spinCount="100000" sheet="1" objects="1" scenarios="1"/>
  <mergeCells count="12">
    <mergeCell ref="A12:E12"/>
    <mergeCell ref="B13:C13"/>
    <mergeCell ref="A6:E6"/>
    <mergeCell ref="A7:E9"/>
    <mergeCell ref="A15:A16"/>
    <mergeCell ref="D15:D16"/>
    <mergeCell ref="D19:D26"/>
    <mergeCell ref="A19:A26"/>
    <mergeCell ref="B26:C26"/>
    <mergeCell ref="A27:E28"/>
    <mergeCell ref="E15:E16"/>
    <mergeCell ref="E19:E26"/>
  </mergeCells>
  <pageMargins left="0.7" right="0.7" top="0.75" bottom="0.75" header="0.3" footer="0.3"/>
  <customProperties>
    <customPr name="_pios_id" r:id="rId1"/>
  </customPropertie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D3F8-1EF0-4E15-85E4-2CE711498B3A}">
  <sheetPr codeName="Sheet6"/>
  <dimension ref="A1:BA358"/>
  <sheetViews>
    <sheetView topLeftCell="A4" zoomScale="80" zoomScaleNormal="80" workbookViewId="0">
      <selection activeCell="B3" sqref="B3"/>
    </sheetView>
  </sheetViews>
  <sheetFormatPr defaultColWidth="8.42578125" defaultRowHeight="14.25" customHeight="1"/>
  <cols>
    <col min="1" max="6" width="32.42578125" style="1" customWidth="1"/>
    <col min="7" max="7" width="18" style="1" customWidth="1"/>
    <col min="8" max="8" width="16.42578125" style="1" customWidth="1"/>
    <col min="9" max="9" width="14.42578125" style="1" customWidth="1"/>
    <col min="10" max="10" width="14.85546875" style="1" customWidth="1"/>
    <col min="11" max="11" width="16.5703125" style="18" customWidth="1"/>
    <col min="12" max="12" width="12.42578125" style="18" customWidth="1"/>
    <col min="13" max="13" width="14.42578125" style="18" customWidth="1"/>
    <col min="14" max="14" width="19.85546875" style="18" customWidth="1"/>
    <col min="15" max="15" width="13.42578125" style="18" customWidth="1"/>
    <col min="16" max="16" width="20.85546875" style="18" customWidth="1"/>
    <col min="17" max="53" width="8.42578125" style="18"/>
    <col min="54" max="16384" width="8.42578125" style="1"/>
  </cols>
  <sheetData>
    <row r="1" spans="1:10" ht="14.25" customHeight="1">
      <c r="A1" s="20"/>
      <c r="B1" s="18"/>
      <c r="C1" s="18"/>
      <c r="D1" s="18"/>
      <c r="E1" s="18"/>
      <c r="F1" s="18"/>
      <c r="G1" s="18"/>
      <c r="H1" s="18"/>
      <c r="I1" s="18"/>
      <c r="J1" s="24"/>
    </row>
    <row r="2" spans="1:10" ht="14.25" customHeight="1">
      <c r="A2" s="20"/>
      <c r="B2" s="18"/>
      <c r="C2" s="18"/>
      <c r="D2" s="18"/>
      <c r="E2" s="18"/>
      <c r="F2" s="18"/>
      <c r="G2" s="18"/>
      <c r="H2" s="18"/>
      <c r="I2" s="18"/>
      <c r="J2" s="24"/>
    </row>
    <row r="3" spans="1:10" ht="14.25" customHeight="1">
      <c r="A3" s="20"/>
      <c r="B3" s="18"/>
      <c r="C3" s="18"/>
      <c r="D3" s="18"/>
      <c r="E3" s="18"/>
      <c r="F3" s="18"/>
      <c r="G3" s="18"/>
      <c r="H3" s="18"/>
      <c r="I3" s="18"/>
      <c r="J3" s="24"/>
    </row>
    <row r="4" spans="1:10" ht="14.25" customHeight="1">
      <c r="A4" s="20"/>
      <c r="B4" s="18"/>
      <c r="C4" s="18"/>
      <c r="D4" s="18"/>
      <c r="E4" s="18"/>
      <c r="F4" s="18"/>
      <c r="G4" s="18"/>
      <c r="H4" s="18"/>
      <c r="I4" s="18"/>
      <c r="J4" s="24"/>
    </row>
    <row r="5" spans="1:10" ht="18.95" customHeight="1">
      <c r="A5" s="20"/>
      <c r="B5" s="18"/>
      <c r="C5" s="18"/>
      <c r="D5" s="18"/>
      <c r="E5" s="18"/>
      <c r="F5" s="18"/>
      <c r="G5" s="18"/>
      <c r="H5" s="18"/>
      <c r="I5" s="18"/>
      <c r="J5" s="24"/>
    </row>
    <row r="6" spans="1:10" ht="35.25" customHeight="1">
      <c r="A6" s="949" t="s">
        <v>66</v>
      </c>
      <c r="B6" s="949"/>
      <c r="C6" s="949"/>
      <c r="D6" s="949"/>
      <c r="E6" s="949"/>
      <c r="F6" s="949"/>
      <c r="G6" s="18"/>
      <c r="H6" s="18"/>
      <c r="I6" s="18"/>
      <c r="J6" s="24"/>
    </row>
    <row r="7" spans="1:10" ht="20.25" customHeight="1">
      <c r="A7" s="1173" t="s">
        <v>1790</v>
      </c>
      <c r="B7" s="1174"/>
      <c r="C7" s="1174"/>
      <c r="D7" s="1174"/>
      <c r="E7" s="1174"/>
      <c r="F7" s="1175"/>
      <c r="G7" s="18"/>
      <c r="H7" s="18"/>
      <c r="I7" s="18"/>
      <c r="J7" s="24"/>
    </row>
    <row r="8" spans="1:10" ht="20.25" customHeight="1">
      <c r="A8" s="1173"/>
      <c r="B8" s="1174"/>
      <c r="C8" s="1174"/>
      <c r="D8" s="1174"/>
      <c r="E8" s="1174"/>
      <c r="F8" s="1175"/>
      <c r="G8" s="18"/>
      <c r="H8" s="18"/>
      <c r="I8" s="18"/>
      <c r="J8" s="24"/>
    </row>
    <row r="9" spans="1:10" ht="20.25" customHeight="1">
      <c r="A9" s="1173"/>
      <c r="B9" s="1174"/>
      <c r="C9" s="1174"/>
      <c r="D9" s="1174"/>
      <c r="E9" s="1174"/>
      <c r="F9" s="1175"/>
      <c r="G9" s="18"/>
      <c r="H9" s="18"/>
      <c r="I9" s="18"/>
      <c r="J9" s="24"/>
    </row>
    <row r="10" spans="1:10" ht="20.25" customHeight="1">
      <c r="A10" s="1173"/>
      <c r="B10" s="1174"/>
      <c r="C10" s="1174"/>
      <c r="D10" s="1174"/>
      <c r="E10" s="1174"/>
      <c r="F10" s="1175"/>
      <c r="G10" s="18"/>
      <c r="H10" s="18"/>
      <c r="I10" s="18"/>
      <c r="J10" s="24"/>
    </row>
    <row r="11" spans="1:10" ht="20.25" customHeight="1">
      <c r="A11" s="1173"/>
      <c r="B11" s="1174"/>
      <c r="C11" s="1174"/>
      <c r="D11" s="1174"/>
      <c r="E11" s="1174"/>
      <c r="F11" s="1175"/>
      <c r="G11" s="18"/>
      <c r="H11" s="18"/>
      <c r="I11" s="18"/>
      <c r="J11" s="24"/>
    </row>
    <row r="12" spans="1:10" ht="20.25" customHeight="1">
      <c r="A12" s="1173"/>
      <c r="B12" s="1174"/>
      <c r="C12" s="1174"/>
      <c r="D12" s="1174"/>
      <c r="E12" s="1174"/>
      <c r="F12" s="1175"/>
      <c r="G12" s="18"/>
      <c r="H12" s="18"/>
      <c r="I12" s="18"/>
      <c r="J12" s="24"/>
    </row>
    <row r="13" spans="1:10" ht="20.25" customHeight="1">
      <c r="A13" s="1173"/>
      <c r="B13" s="1174"/>
      <c r="C13" s="1174"/>
      <c r="D13" s="1174"/>
      <c r="E13" s="1174"/>
      <c r="F13" s="1175"/>
      <c r="G13" s="18"/>
      <c r="H13" s="18"/>
      <c r="I13" s="18"/>
      <c r="J13" s="24"/>
    </row>
    <row r="14" spans="1:10" ht="20.25" customHeight="1">
      <c r="A14" s="1173"/>
      <c r="B14" s="1174"/>
      <c r="C14" s="1174"/>
      <c r="D14" s="1174"/>
      <c r="E14" s="1174"/>
      <c r="F14" s="1175"/>
      <c r="G14" s="18"/>
      <c r="H14" s="18"/>
      <c r="I14" s="18"/>
      <c r="J14" s="24"/>
    </row>
    <row r="15" spans="1:10" ht="20.25">
      <c r="A15" s="559"/>
      <c r="B15" s="559"/>
      <c r="C15" s="559"/>
      <c r="D15" s="559"/>
      <c r="E15" s="559"/>
      <c r="F15" s="559"/>
      <c r="G15" s="142"/>
      <c r="H15" s="142"/>
      <c r="I15" s="18"/>
      <c r="J15" s="24"/>
    </row>
    <row r="16" spans="1:10" ht="14.25" customHeight="1">
      <c r="A16" s="142"/>
      <c r="B16" s="143"/>
      <c r="C16" s="137"/>
      <c r="D16" s="137"/>
      <c r="E16" s="137"/>
      <c r="F16" s="137"/>
      <c r="G16" s="146"/>
      <c r="H16" s="142"/>
      <c r="I16" s="18"/>
      <c r="J16" s="24"/>
    </row>
    <row r="17" spans="1:10" ht="15.75">
      <c r="A17" s="567" t="s">
        <v>1791</v>
      </c>
      <c r="B17" s="569"/>
      <c r="C17" s="580"/>
      <c r="D17" s="580"/>
      <c r="E17" s="580"/>
      <c r="F17" s="580"/>
      <c r="G17" s="146"/>
      <c r="H17" s="142"/>
      <c r="I17" s="18"/>
      <c r="J17" s="24"/>
    </row>
    <row r="18" spans="1:10" ht="15">
      <c r="A18" s="1069" t="s">
        <v>1288</v>
      </c>
      <c r="B18" s="1069"/>
      <c r="C18" s="1069"/>
      <c r="D18" s="1069"/>
      <c r="E18" s="1069"/>
      <c r="F18" s="1069"/>
      <c r="G18" s="146"/>
      <c r="H18" s="142"/>
      <c r="I18" s="18"/>
      <c r="J18" s="24"/>
    </row>
    <row r="19" spans="1:10" ht="15">
      <c r="A19" s="345" t="s">
        <v>1289</v>
      </c>
      <c r="B19" s="353" t="s">
        <v>1792</v>
      </c>
      <c r="C19" s="353" t="s">
        <v>1793</v>
      </c>
      <c r="D19" s="353" t="s">
        <v>1794</v>
      </c>
      <c r="E19" s="353" t="s">
        <v>1292</v>
      </c>
      <c r="F19" s="353" t="s">
        <v>1293</v>
      </c>
      <c r="G19" s="146"/>
      <c r="H19" s="142"/>
      <c r="I19" s="18"/>
      <c r="J19" s="24"/>
    </row>
    <row r="20" spans="1:10">
      <c r="A20" s="349" t="s">
        <v>1247</v>
      </c>
      <c r="B20" s="370">
        <v>500</v>
      </c>
      <c r="C20" s="370">
        <v>357</v>
      </c>
      <c r="D20" s="370">
        <v>58.33</v>
      </c>
      <c r="E20" s="370">
        <v>41.67</v>
      </c>
      <c r="F20" s="370">
        <v>857</v>
      </c>
      <c r="G20" s="146"/>
      <c r="H20" s="142"/>
      <c r="I20" s="18"/>
      <c r="J20" s="24"/>
    </row>
    <row r="21" spans="1:10">
      <c r="A21" s="349" t="s">
        <v>1248</v>
      </c>
      <c r="B21" s="370">
        <v>897</v>
      </c>
      <c r="C21" s="370">
        <v>3874</v>
      </c>
      <c r="D21" s="370">
        <v>18.8</v>
      </c>
      <c r="E21" s="370">
        <v>81.2</v>
      </c>
      <c r="F21" s="370">
        <v>4771</v>
      </c>
      <c r="G21" s="146"/>
      <c r="H21" s="142"/>
      <c r="I21" s="18"/>
      <c r="J21" s="24"/>
    </row>
    <row r="22" spans="1:10">
      <c r="A22" s="349" t="s">
        <v>1249</v>
      </c>
      <c r="B22" s="370">
        <v>2578</v>
      </c>
      <c r="C22" s="370">
        <v>5695</v>
      </c>
      <c r="D22" s="370">
        <v>31.16</v>
      </c>
      <c r="E22" s="370">
        <v>68.84</v>
      </c>
      <c r="F22" s="370">
        <v>8273</v>
      </c>
      <c r="G22" s="146"/>
      <c r="H22" s="142"/>
      <c r="I22" s="18"/>
      <c r="J22" s="24"/>
    </row>
    <row r="23" spans="1:10">
      <c r="A23" s="349" t="s">
        <v>1250</v>
      </c>
      <c r="B23" s="370">
        <v>361</v>
      </c>
      <c r="C23" s="370">
        <v>239</v>
      </c>
      <c r="D23" s="370">
        <v>60.12</v>
      </c>
      <c r="E23" s="370">
        <v>39.880000000000003</v>
      </c>
      <c r="F23" s="370">
        <v>600</v>
      </c>
      <c r="G23" s="146"/>
      <c r="H23" s="142"/>
      <c r="I23" s="18"/>
      <c r="J23" s="24"/>
    </row>
    <row r="24" spans="1:10">
      <c r="A24" s="349" t="s">
        <v>1295</v>
      </c>
      <c r="B24" s="370">
        <v>186</v>
      </c>
      <c r="C24" s="370">
        <v>2</v>
      </c>
      <c r="D24" s="370">
        <v>98.96</v>
      </c>
      <c r="E24" s="370">
        <v>1.04</v>
      </c>
      <c r="F24" s="370">
        <v>188</v>
      </c>
      <c r="G24" s="146"/>
      <c r="H24" s="142"/>
      <c r="I24" s="18"/>
      <c r="J24" s="24"/>
    </row>
    <row r="25" spans="1:10">
      <c r="A25" s="349" t="s">
        <v>1294</v>
      </c>
      <c r="B25" s="370">
        <v>34</v>
      </c>
      <c r="C25" s="370">
        <v>0</v>
      </c>
      <c r="D25" s="370">
        <v>100</v>
      </c>
      <c r="E25" s="370">
        <v>0</v>
      </c>
      <c r="F25" s="370">
        <v>34</v>
      </c>
      <c r="G25" s="146"/>
      <c r="H25" s="142"/>
      <c r="I25" s="18"/>
      <c r="J25" s="24"/>
    </row>
    <row r="26" spans="1:10" ht="15">
      <c r="A26" s="373" t="s">
        <v>14</v>
      </c>
      <c r="B26" s="374">
        <v>4556</v>
      </c>
      <c r="C26" s="372">
        <v>10167</v>
      </c>
      <c r="D26" s="375">
        <v>0.3095</v>
      </c>
      <c r="E26" s="375">
        <v>0.6905</v>
      </c>
      <c r="F26" s="374">
        <v>14723</v>
      </c>
      <c r="G26" s="146"/>
      <c r="H26" s="142"/>
      <c r="I26" s="18"/>
      <c r="J26" s="24"/>
    </row>
    <row r="27" spans="1:10">
      <c r="A27" s="579" t="s">
        <v>1795</v>
      </c>
      <c r="B27" s="137"/>
      <c r="C27" s="137"/>
      <c r="D27" s="570"/>
      <c r="E27" s="570"/>
      <c r="F27" s="141"/>
      <c r="G27" s="142"/>
      <c r="H27" s="142"/>
      <c r="I27" s="18"/>
      <c r="J27" s="24"/>
    </row>
    <row r="28" spans="1:10" ht="14.25" customHeight="1">
      <c r="A28" s="137"/>
      <c r="B28" s="137"/>
      <c r="C28" s="137"/>
      <c r="D28" s="137"/>
      <c r="E28" s="137"/>
      <c r="F28" s="137"/>
      <c r="G28" s="146"/>
      <c r="H28" s="142"/>
      <c r="I28" s="18"/>
      <c r="J28" s="24"/>
    </row>
    <row r="29" spans="1:10" ht="15.75" customHeight="1">
      <c r="A29" s="1170" t="s">
        <v>1791</v>
      </c>
      <c r="B29" s="1171"/>
      <c r="C29" s="1171"/>
      <c r="D29" s="1171"/>
      <c r="E29" s="1171"/>
      <c r="F29" s="1172"/>
      <c r="G29" s="142"/>
      <c r="H29" s="142"/>
      <c r="I29" s="18"/>
      <c r="J29" s="24"/>
    </row>
    <row r="30" spans="1:10" ht="15">
      <c r="A30" s="1069" t="s">
        <v>1796</v>
      </c>
      <c r="B30" s="1069"/>
      <c r="C30" s="1069"/>
      <c r="D30" s="1069"/>
      <c r="E30" s="1069"/>
      <c r="F30" s="1069"/>
      <c r="G30" s="146"/>
      <c r="H30" s="142"/>
      <c r="I30" s="18"/>
      <c r="J30" s="24"/>
    </row>
    <row r="31" spans="1:10" ht="15">
      <c r="A31" s="345" t="s">
        <v>1289</v>
      </c>
      <c r="B31" s="353" t="s">
        <v>1296</v>
      </c>
      <c r="C31" s="353" t="s">
        <v>1297</v>
      </c>
      <c r="D31" s="353" t="s">
        <v>1298</v>
      </c>
      <c r="E31" s="353" t="s">
        <v>1299</v>
      </c>
      <c r="F31" s="353" t="s">
        <v>1293</v>
      </c>
      <c r="G31" s="146"/>
      <c r="H31" s="142"/>
      <c r="I31" s="18"/>
      <c r="J31" s="24"/>
    </row>
    <row r="32" spans="1:10">
      <c r="A32" s="349" t="s">
        <v>1247</v>
      </c>
      <c r="B32" s="370">
        <v>437</v>
      </c>
      <c r="C32" s="370">
        <v>63</v>
      </c>
      <c r="D32" s="370">
        <v>87</v>
      </c>
      <c r="E32" s="370">
        <v>13</v>
      </c>
      <c r="F32" s="370">
        <v>500</v>
      </c>
      <c r="G32" s="146"/>
      <c r="H32" s="142"/>
      <c r="I32" s="18"/>
      <c r="J32" s="24"/>
    </row>
    <row r="33" spans="1:13">
      <c r="A33" s="349" t="s">
        <v>1248</v>
      </c>
      <c r="B33" s="370">
        <v>767</v>
      </c>
      <c r="C33" s="370">
        <v>130</v>
      </c>
      <c r="D33" s="370">
        <v>86</v>
      </c>
      <c r="E33" s="370">
        <v>14</v>
      </c>
      <c r="F33" s="370">
        <v>897</v>
      </c>
      <c r="G33" s="146"/>
      <c r="H33" s="142"/>
      <c r="I33" s="18"/>
      <c r="J33" s="24"/>
    </row>
    <row r="34" spans="1:13">
      <c r="A34" s="349" t="s">
        <v>1249</v>
      </c>
      <c r="B34" s="370">
        <v>2239</v>
      </c>
      <c r="C34" s="370">
        <v>339</v>
      </c>
      <c r="D34" s="370">
        <v>87</v>
      </c>
      <c r="E34" s="370">
        <v>13</v>
      </c>
      <c r="F34" s="370">
        <v>2578</v>
      </c>
      <c r="G34" s="146"/>
      <c r="H34" s="142"/>
      <c r="I34" s="18"/>
      <c r="J34" s="24"/>
    </row>
    <row r="35" spans="1:13">
      <c r="A35" s="349" t="s">
        <v>1250</v>
      </c>
      <c r="B35" s="370">
        <v>319</v>
      </c>
      <c r="C35" s="370">
        <v>42</v>
      </c>
      <c r="D35" s="370">
        <v>88</v>
      </c>
      <c r="E35" s="370">
        <v>12</v>
      </c>
      <c r="F35" s="370">
        <v>361</v>
      </c>
      <c r="G35" s="146"/>
      <c r="H35" s="142"/>
      <c r="I35" s="18"/>
      <c r="J35" s="24"/>
    </row>
    <row r="36" spans="1:13">
      <c r="A36" s="349" t="s">
        <v>1295</v>
      </c>
      <c r="B36" s="370">
        <v>97</v>
      </c>
      <c r="C36" s="370">
        <v>89</v>
      </c>
      <c r="D36" s="370">
        <v>52</v>
      </c>
      <c r="E36" s="370">
        <v>48</v>
      </c>
      <c r="F36" s="370">
        <v>186</v>
      </c>
      <c r="G36" s="146"/>
      <c r="H36" s="142"/>
      <c r="I36" s="18"/>
      <c r="J36" s="24"/>
    </row>
    <row r="37" spans="1:13">
      <c r="A37" s="349" t="s">
        <v>1294</v>
      </c>
      <c r="B37" s="370">
        <v>20</v>
      </c>
      <c r="C37" s="370">
        <v>14</v>
      </c>
      <c r="D37" s="370">
        <v>59</v>
      </c>
      <c r="E37" s="370">
        <v>41</v>
      </c>
      <c r="F37" s="370">
        <v>34</v>
      </c>
      <c r="G37" s="146"/>
      <c r="H37" s="142"/>
      <c r="I37" s="18"/>
      <c r="J37" s="24"/>
    </row>
    <row r="38" spans="1:13" ht="15">
      <c r="A38" s="373" t="s">
        <v>14</v>
      </c>
      <c r="B38" s="374">
        <v>3879</v>
      </c>
      <c r="C38" s="371">
        <v>677</v>
      </c>
      <c r="D38" s="371">
        <v>76.5</v>
      </c>
      <c r="E38" s="371">
        <v>23.5</v>
      </c>
      <c r="F38" s="374">
        <v>4556</v>
      </c>
      <c r="G38" s="281"/>
      <c r="H38" s="145"/>
      <c r="I38" s="22"/>
      <c r="J38" s="25"/>
    </row>
    <row r="39" spans="1:13">
      <c r="A39" s="571" t="s">
        <v>1797</v>
      </c>
      <c r="B39" s="147"/>
      <c r="C39" s="147"/>
      <c r="D39" s="147"/>
      <c r="E39" s="147"/>
      <c r="F39" s="147"/>
      <c r="G39" s="142"/>
      <c r="H39" s="142"/>
      <c r="I39" s="18"/>
      <c r="J39" s="24"/>
    </row>
    <row r="40" spans="1:13" ht="14.25" customHeight="1">
      <c r="A40" s="142"/>
      <c r="B40" s="142"/>
      <c r="C40" s="142"/>
      <c r="D40" s="142"/>
      <c r="E40" s="142"/>
      <c r="F40" s="142"/>
      <c r="G40" s="142"/>
      <c r="H40" s="142"/>
      <c r="I40" s="18"/>
      <c r="J40" s="24"/>
    </row>
    <row r="41" spans="1:13" ht="15.75" customHeight="1">
      <c r="A41" s="1169" t="s">
        <v>1798</v>
      </c>
      <c r="B41" s="1167"/>
      <c r="C41" s="1167"/>
      <c r="D41" s="1167"/>
      <c r="E41" s="1167"/>
      <c r="F41" s="1167"/>
      <c r="G41" s="1168"/>
      <c r="H41" s="142"/>
      <c r="I41" s="18"/>
      <c r="J41" s="24"/>
    </row>
    <row r="42" spans="1:13" ht="14.1" customHeight="1">
      <c r="A42" s="576" t="s">
        <v>1327</v>
      </c>
      <c r="B42" s="576"/>
      <c r="C42" s="576"/>
      <c r="D42" s="576"/>
      <c r="E42" s="576"/>
      <c r="F42" s="576"/>
      <c r="G42" s="576"/>
      <c r="H42" s="576"/>
      <c r="I42" s="576"/>
      <c r="J42" s="576"/>
      <c r="K42" s="576"/>
      <c r="L42" s="576"/>
      <c r="M42" s="576"/>
    </row>
    <row r="43" spans="1:13" ht="15">
      <c r="A43" s="345"/>
      <c r="B43" s="353"/>
      <c r="C43" s="1072" t="s">
        <v>1328</v>
      </c>
      <c r="D43" s="1073"/>
      <c r="E43" s="1072" t="s">
        <v>1329</v>
      </c>
      <c r="F43" s="1070"/>
      <c r="G43" s="1070"/>
      <c r="H43" s="1072" t="s">
        <v>1330</v>
      </c>
      <c r="I43" s="1070"/>
      <c r="J43" s="1070"/>
      <c r="K43" s="1070"/>
      <c r="L43" s="1070"/>
      <c r="M43" s="1074"/>
    </row>
    <row r="44" spans="1:13" ht="15">
      <c r="A44" s="345"/>
      <c r="B44" s="353" t="s">
        <v>1331</v>
      </c>
      <c r="C44" s="823" t="s">
        <v>1332</v>
      </c>
      <c r="D44" s="827" t="s">
        <v>1333</v>
      </c>
      <c r="E44" s="823" t="s">
        <v>1334</v>
      </c>
      <c r="F44" s="353" t="s">
        <v>1335</v>
      </c>
      <c r="G44" s="353" t="s">
        <v>1336</v>
      </c>
      <c r="H44" s="823" t="s">
        <v>1247</v>
      </c>
      <c r="I44" s="353" t="s">
        <v>1248</v>
      </c>
      <c r="J44" s="353" t="s">
        <v>1249</v>
      </c>
      <c r="K44" s="353" t="s">
        <v>1250</v>
      </c>
      <c r="L44" s="353" t="s">
        <v>1337</v>
      </c>
      <c r="M44" s="828" t="s">
        <v>1295</v>
      </c>
    </row>
    <row r="45" spans="1:13">
      <c r="A45" s="349" t="s">
        <v>1338</v>
      </c>
      <c r="B45" s="724">
        <v>4556</v>
      </c>
      <c r="C45" s="903">
        <v>3879</v>
      </c>
      <c r="D45" s="904">
        <v>677</v>
      </c>
      <c r="E45" s="903">
        <v>554</v>
      </c>
      <c r="F45" s="724">
        <v>3215</v>
      </c>
      <c r="G45" s="724">
        <v>787</v>
      </c>
      <c r="H45" s="903">
        <v>500</v>
      </c>
      <c r="I45" s="724">
        <v>897</v>
      </c>
      <c r="J45" s="724">
        <v>2578</v>
      </c>
      <c r="K45" s="724">
        <v>361</v>
      </c>
      <c r="L45" s="724">
        <v>34</v>
      </c>
      <c r="M45" s="905">
        <v>186</v>
      </c>
    </row>
    <row r="46" spans="1:13">
      <c r="A46" s="349" t="s">
        <v>1339</v>
      </c>
      <c r="B46" s="724">
        <v>263</v>
      </c>
      <c r="C46" s="903">
        <v>220</v>
      </c>
      <c r="D46" s="904">
        <v>43</v>
      </c>
      <c r="E46" s="903">
        <v>42</v>
      </c>
      <c r="F46" s="724">
        <v>175</v>
      </c>
      <c r="G46" s="724">
        <v>46</v>
      </c>
      <c r="H46" s="903">
        <v>68</v>
      </c>
      <c r="I46" s="724">
        <v>22</v>
      </c>
      <c r="J46" s="724">
        <v>107</v>
      </c>
      <c r="K46" s="724">
        <v>58</v>
      </c>
      <c r="L46" s="724">
        <v>1</v>
      </c>
      <c r="M46" s="905">
        <v>7</v>
      </c>
    </row>
    <row r="47" spans="1:13">
      <c r="A47" s="349" t="s">
        <v>1340</v>
      </c>
      <c r="B47" s="722">
        <v>5.7726075504828795</v>
      </c>
      <c r="C47" s="900">
        <v>5.6715648362980149</v>
      </c>
      <c r="D47" s="901">
        <v>6.3515509601181686</v>
      </c>
      <c r="E47" s="900">
        <v>7.5812274368231041</v>
      </c>
      <c r="F47" s="722">
        <v>5.4432348367029553</v>
      </c>
      <c r="G47" s="722">
        <v>5.8449809402795427</v>
      </c>
      <c r="H47" s="900">
        <v>13.600000000000001</v>
      </c>
      <c r="I47" s="722">
        <v>2.5</v>
      </c>
      <c r="J47" s="722">
        <v>4.1505042668735452</v>
      </c>
      <c r="K47" s="722">
        <v>16.066481994459831</v>
      </c>
      <c r="L47" s="722">
        <v>2.9411764705882351</v>
      </c>
      <c r="M47" s="902">
        <v>3.763440860215054</v>
      </c>
    </row>
    <row r="48" spans="1:13">
      <c r="A48" s="571" t="s">
        <v>2349</v>
      </c>
      <c r="B48" s="147"/>
      <c r="C48" s="147"/>
      <c r="D48" s="147"/>
      <c r="E48" s="147"/>
      <c r="F48" s="147"/>
      <c r="G48" s="147"/>
      <c r="H48" s="142"/>
      <c r="I48" s="18"/>
      <c r="J48" s="24"/>
    </row>
    <row r="49" spans="1:53">
      <c r="A49" s="571" t="s">
        <v>1341</v>
      </c>
      <c r="B49" s="142"/>
      <c r="C49" s="142"/>
      <c r="D49" s="142"/>
      <c r="E49" s="143"/>
      <c r="F49" s="142"/>
      <c r="G49" s="142"/>
      <c r="H49" s="142"/>
      <c r="I49" s="18"/>
      <c r="J49" s="24"/>
    </row>
    <row r="50" spans="1:53" ht="14.25" customHeight="1">
      <c r="A50" s="142"/>
      <c r="B50" s="142"/>
      <c r="C50" s="142"/>
      <c r="D50" s="143"/>
      <c r="E50" s="142"/>
      <c r="F50" s="142"/>
      <c r="G50" s="142"/>
      <c r="H50" s="142"/>
      <c r="I50" s="18"/>
      <c r="J50" s="24"/>
    </row>
    <row r="51" spans="1:53" ht="15.75">
      <c r="A51" s="567" t="s">
        <v>1799</v>
      </c>
      <c r="B51" s="568"/>
      <c r="C51" s="829"/>
      <c r="D51" s="580"/>
      <c r="E51" s="145"/>
      <c r="F51" s="145"/>
      <c r="G51" s="142"/>
      <c r="H51" s="142"/>
      <c r="I51" s="18"/>
      <c r="J51" s="24"/>
    </row>
    <row r="52" spans="1:53" ht="15">
      <c r="A52" s="418" t="s">
        <v>1370</v>
      </c>
      <c r="B52" s="576" t="s">
        <v>1371</v>
      </c>
      <c r="C52" s="576" t="s">
        <v>1372</v>
      </c>
      <c r="D52" s="576" t="s">
        <v>1373</v>
      </c>
      <c r="E52" s="576" t="s">
        <v>1374</v>
      </c>
      <c r="F52" s="576" t="s">
        <v>1375</v>
      </c>
      <c r="G52" s="146"/>
      <c r="H52" s="142"/>
      <c r="I52" s="18"/>
      <c r="J52" s="24"/>
    </row>
    <row r="53" spans="1:53">
      <c r="A53" s="577" t="s">
        <v>1376</v>
      </c>
      <c r="B53" s="453" t="s">
        <v>1800</v>
      </c>
      <c r="C53" s="453" t="s">
        <v>1801</v>
      </c>
      <c r="D53" s="453" t="s">
        <v>1802</v>
      </c>
      <c r="E53" s="453" t="s">
        <v>1803</v>
      </c>
      <c r="F53" s="453" t="s">
        <v>1804</v>
      </c>
      <c r="G53" s="146"/>
      <c r="H53" s="142"/>
      <c r="I53" s="18"/>
      <c r="J53" s="24"/>
    </row>
    <row r="54" spans="1:53">
      <c r="A54" s="577" t="s">
        <v>1382</v>
      </c>
      <c r="B54" s="453" t="s">
        <v>1805</v>
      </c>
      <c r="C54" s="453" t="s">
        <v>1806</v>
      </c>
      <c r="D54" s="453" t="s">
        <v>1807</v>
      </c>
      <c r="E54" s="453" t="s">
        <v>1808</v>
      </c>
      <c r="F54" s="453" t="s">
        <v>1809</v>
      </c>
      <c r="G54" s="146"/>
      <c r="H54" s="142"/>
      <c r="I54" s="18"/>
      <c r="J54" s="24"/>
    </row>
    <row r="55" spans="1:53">
      <c r="A55" s="577" t="s">
        <v>1388</v>
      </c>
      <c r="B55" s="453" t="s">
        <v>1810</v>
      </c>
      <c r="C55" s="453" t="s">
        <v>1811</v>
      </c>
      <c r="D55" s="453" t="s">
        <v>1812</v>
      </c>
      <c r="E55" s="453" t="s">
        <v>1813</v>
      </c>
      <c r="F55" s="453" t="s">
        <v>1814</v>
      </c>
      <c r="G55" s="146"/>
      <c r="H55" s="142"/>
      <c r="I55" s="18"/>
      <c r="J55" s="24"/>
    </row>
    <row r="56" spans="1:53">
      <c r="A56" s="577" t="s">
        <v>1394</v>
      </c>
      <c r="B56" s="453" t="s">
        <v>1815</v>
      </c>
      <c r="C56" s="453" t="s">
        <v>1816</v>
      </c>
      <c r="D56" s="453" t="s">
        <v>1817</v>
      </c>
      <c r="E56" s="453" t="s">
        <v>1818</v>
      </c>
      <c r="F56" s="453" t="s">
        <v>1819</v>
      </c>
      <c r="G56" s="146"/>
      <c r="H56" s="142"/>
      <c r="I56" s="18"/>
      <c r="J56" s="24"/>
    </row>
    <row r="57" spans="1:53">
      <c r="A57" s="577" t="s">
        <v>1400</v>
      </c>
      <c r="B57" s="453" t="s">
        <v>1820</v>
      </c>
      <c r="C57" s="453" t="s">
        <v>1821</v>
      </c>
      <c r="D57" s="453" t="s">
        <v>1822</v>
      </c>
      <c r="E57" s="453" t="s">
        <v>1823</v>
      </c>
      <c r="F57" s="453" t="s">
        <v>1824</v>
      </c>
      <c r="G57" s="146"/>
      <c r="H57" s="142"/>
      <c r="I57" s="18"/>
      <c r="J57" s="24"/>
    </row>
    <row r="58" spans="1:53" ht="15">
      <c r="A58" s="578" t="s">
        <v>1825</v>
      </c>
      <c r="B58" s="581" t="s">
        <v>1826</v>
      </c>
      <c r="C58" s="581" t="s">
        <v>1827</v>
      </c>
      <c r="D58" s="581" t="s">
        <v>1828</v>
      </c>
      <c r="E58" s="581" t="s">
        <v>1829</v>
      </c>
      <c r="F58" s="581" t="s">
        <v>1830</v>
      </c>
      <c r="G58" s="146"/>
      <c r="H58" s="142"/>
      <c r="I58" s="18"/>
      <c r="J58" s="24"/>
    </row>
    <row r="59" spans="1:53">
      <c r="A59" s="571" t="s">
        <v>1797</v>
      </c>
      <c r="B59" s="147"/>
      <c r="C59" s="147"/>
      <c r="D59" s="147"/>
      <c r="E59" s="147"/>
      <c r="F59" s="147"/>
      <c r="G59" s="142"/>
      <c r="H59" s="142"/>
      <c r="I59" s="18"/>
      <c r="J59" s="24"/>
    </row>
    <row r="60" spans="1:53">
      <c r="A60" s="298" t="s">
        <v>1831</v>
      </c>
      <c r="B60" s="142"/>
      <c r="C60" s="142"/>
      <c r="D60" s="142"/>
      <c r="E60" s="142"/>
      <c r="F60" s="143"/>
      <c r="G60" s="142"/>
      <c r="H60" s="142"/>
      <c r="I60" s="18"/>
      <c r="J60" s="24"/>
    </row>
    <row r="61" spans="1:53" ht="14.25" customHeight="1">
      <c r="A61" s="142"/>
      <c r="B61" s="142"/>
      <c r="C61" s="142"/>
      <c r="D61" s="142"/>
      <c r="E61" s="142"/>
      <c r="F61" s="143"/>
      <c r="G61" s="142"/>
      <c r="H61" s="142"/>
      <c r="I61" s="142"/>
      <c r="J61" s="143"/>
      <c r="K61" s="142"/>
      <c r="L61" s="142"/>
      <c r="M61" s="142"/>
      <c r="N61" s="142"/>
      <c r="O61" s="142"/>
      <c r="P61" s="142"/>
      <c r="Q61" s="142"/>
      <c r="R61" s="142"/>
      <c r="S61" s="142"/>
      <c r="T61" s="142"/>
      <c r="U61" s="142"/>
      <c r="V61" s="142"/>
      <c r="W61" s="142"/>
    </row>
    <row r="62" spans="1:53" ht="15">
      <c r="A62" s="1166" t="s">
        <v>1832</v>
      </c>
      <c r="B62" s="1167"/>
      <c r="C62" s="1167"/>
      <c r="D62" s="1167"/>
      <c r="E62" s="1167"/>
      <c r="F62" s="1168"/>
      <c r="G62" s="142"/>
      <c r="H62" s="142"/>
      <c r="I62" s="142"/>
      <c r="J62" s="143"/>
      <c r="K62" s="142"/>
      <c r="L62" s="142"/>
      <c r="M62" s="142"/>
      <c r="N62" s="142"/>
      <c r="O62" s="142"/>
      <c r="P62" s="142"/>
      <c r="Q62" s="142"/>
      <c r="R62" s="142"/>
      <c r="S62" s="142"/>
      <c r="T62" s="142"/>
      <c r="U62" s="142"/>
      <c r="V62" s="142"/>
      <c r="W62" s="142"/>
    </row>
    <row r="63" spans="1:53" ht="15">
      <c r="A63" s="1068" t="s">
        <v>1441</v>
      </c>
      <c r="B63" s="1068"/>
      <c r="C63" s="1068"/>
      <c r="D63" s="1068"/>
      <c r="E63" s="1068"/>
      <c r="F63" s="1068"/>
      <c r="G63" s="406"/>
      <c r="H63" s="142"/>
      <c r="I63" s="142"/>
      <c r="J63" s="143"/>
      <c r="K63" s="142"/>
      <c r="L63" s="142"/>
      <c r="M63" s="142"/>
      <c r="N63" s="142"/>
      <c r="O63" s="142"/>
      <c r="P63" s="142"/>
      <c r="Q63" s="142"/>
      <c r="R63" s="142"/>
      <c r="S63" s="142"/>
      <c r="T63" s="142"/>
      <c r="U63" s="142"/>
      <c r="V63" s="142"/>
      <c r="W63" s="142"/>
    </row>
    <row r="64" spans="1:53" ht="15">
      <c r="A64" s="1092" t="s">
        <v>1289</v>
      </c>
      <c r="B64" s="1092"/>
      <c r="C64" s="353" t="s">
        <v>1247</v>
      </c>
      <c r="D64" s="353" t="s">
        <v>1248</v>
      </c>
      <c r="E64" s="353" t="s">
        <v>1249</v>
      </c>
      <c r="F64" s="353" t="s">
        <v>1250</v>
      </c>
      <c r="G64" s="353" t="s">
        <v>1255</v>
      </c>
      <c r="H64" s="137"/>
      <c r="I64" s="137"/>
      <c r="J64" s="137"/>
      <c r="K64" s="137"/>
      <c r="L64" s="137"/>
      <c r="M64" s="137"/>
      <c r="N64" s="137"/>
      <c r="O64" s="137"/>
      <c r="P64" s="137"/>
      <c r="Q64" s="137"/>
      <c r="R64" s="137"/>
      <c r="S64" s="137"/>
      <c r="T64" s="137"/>
      <c r="U64" s="137"/>
      <c r="V64" s="137"/>
      <c r="W64" s="137"/>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row>
    <row r="65" spans="1:53" ht="15">
      <c r="A65" s="1093"/>
      <c r="B65" s="354" t="s">
        <v>1442</v>
      </c>
      <c r="C65" s="854">
        <v>5309.6</v>
      </c>
      <c r="D65" s="854">
        <v>495666</v>
      </c>
      <c r="E65" s="854">
        <v>15387871</v>
      </c>
      <c r="F65" s="854">
        <v>17156.650000000001</v>
      </c>
      <c r="G65" s="855">
        <f t="shared" ref="G65:G71" si="0">SUM(C65:F65)</f>
        <v>15906003.25</v>
      </c>
      <c r="H65" s="137"/>
      <c r="I65" s="137"/>
      <c r="J65" s="137"/>
      <c r="K65" s="137"/>
      <c r="L65" s="137"/>
      <c r="M65" s="137"/>
      <c r="N65" s="137"/>
      <c r="O65" s="137"/>
      <c r="P65" s="137"/>
      <c r="Q65" s="137"/>
      <c r="R65" s="137"/>
      <c r="S65" s="137"/>
      <c r="T65" s="137"/>
      <c r="U65" s="137"/>
      <c r="V65" s="137"/>
      <c r="W65" s="137"/>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1:53" ht="15">
      <c r="A66" s="1093"/>
      <c r="B66" s="354" t="s">
        <v>1443</v>
      </c>
      <c r="C66" s="854">
        <v>3318.5</v>
      </c>
      <c r="D66" s="854">
        <v>309578</v>
      </c>
      <c r="E66" s="854">
        <v>3038102.26</v>
      </c>
      <c r="F66" s="854">
        <v>25220.6</v>
      </c>
      <c r="G66" s="855">
        <f t="shared" si="0"/>
        <v>3376219.36</v>
      </c>
      <c r="H66" s="137"/>
      <c r="I66" s="137"/>
      <c r="J66" s="137"/>
      <c r="K66" s="137"/>
      <c r="L66" s="137"/>
      <c r="M66" s="137"/>
      <c r="N66" s="137"/>
      <c r="O66" s="137"/>
      <c r="P66" s="137"/>
      <c r="Q66" s="137"/>
      <c r="R66" s="137"/>
      <c r="S66" s="137"/>
      <c r="T66" s="137"/>
      <c r="U66" s="137"/>
      <c r="V66" s="137"/>
      <c r="W66" s="137"/>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1:53" ht="15">
      <c r="A67" s="1093"/>
      <c r="B67" s="354" t="s">
        <v>1444</v>
      </c>
      <c r="C67" s="854">
        <v>106125.63</v>
      </c>
      <c r="D67" s="854">
        <v>267322</v>
      </c>
      <c r="E67" s="854">
        <v>3506081.91</v>
      </c>
      <c r="F67" s="854">
        <v>132501.07</v>
      </c>
      <c r="G67" s="855">
        <f t="shared" si="0"/>
        <v>4012030.61</v>
      </c>
      <c r="H67" s="137"/>
      <c r="I67" s="137"/>
      <c r="J67" s="137"/>
      <c r="K67" s="137"/>
      <c r="L67" s="137"/>
      <c r="M67" s="137"/>
      <c r="N67" s="137"/>
      <c r="O67" s="137"/>
      <c r="P67" s="137"/>
      <c r="Q67" s="137"/>
      <c r="R67" s="137"/>
      <c r="S67" s="137"/>
      <c r="T67" s="137"/>
      <c r="U67" s="137"/>
      <c r="V67" s="137"/>
      <c r="W67" s="137"/>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1:53" ht="15">
      <c r="A68" s="1093"/>
      <c r="B68" s="354" t="s">
        <v>1445</v>
      </c>
      <c r="C68" s="854">
        <v>13632.4</v>
      </c>
      <c r="D68" s="854">
        <v>945490</v>
      </c>
      <c r="E68" s="854">
        <v>6847480.46</v>
      </c>
      <c r="F68" s="854">
        <v>19386.68</v>
      </c>
      <c r="G68" s="855">
        <f t="shared" si="0"/>
        <v>7825989.54</v>
      </c>
      <c r="H68" s="137"/>
      <c r="I68" s="137"/>
      <c r="J68" s="137"/>
      <c r="K68" s="137"/>
      <c r="L68" s="137"/>
      <c r="M68" s="137"/>
      <c r="N68" s="137"/>
      <c r="O68" s="137"/>
      <c r="P68" s="137"/>
      <c r="Q68" s="137"/>
      <c r="R68" s="137"/>
      <c r="S68" s="137"/>
      <c r="T68" s="137"/>
      <c r="U68" s="137"/>
      <c r="V68" s="137"/>
      <c r="W68" s="137"/>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1:53" ht="15">
      <c r="A69" s="1093"/>
      <c r="B69" s="354" t="s">
        <v>1446</v>
      </c>
      <c r="C69" s="854">
        <v>14933.25</v>
      </c>
      <c r="D69" s="854">
        <v>0</v>
      </c>
      <c r="E69" s="854">
        <v>501582.78</v>
      </c>
      <c r="F69" s="854">
        <v>6836.11</v>
      </c>
      <c r="G69" s="855">
        <f t="shared" si="0"/>
        <v>523352.14</v>
      </c>
      <c r="H69" s="137"/>
      <c r="I69" s="137"/>
      <c r="J69" s="137"/>
      <c r="K69" s="137"/>
      <c r="L69" s="137"/>
      <c r="M69" s="137"/>
      <c r="N69" s="137"/>
      <c r="O69" s="137"/>
      <c r="P69" s="137"/>
      <c r="Q69" s="137"/>
      <c r="R69" s="137"/>
      <c r="S69" s="137"/>
      <c r="T69" s="137"/>
      <c r="U69" s="137"/>
      <c r="V69" s="137"/>
      <c r="W69" s="137"/>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row>
    <row r="70" spans="1:53" ht="15">
      <c r="A70" s="1093"/>
      <c r="B70" s="354" t="s">
        <v>1447</v>
      </c>
      <c r="C70" s="854">
        <v>0</v>
      </c>
      <c r="D70" s="854">
        <v>42699</v>
      </c>
      <c r="E70" s="854">
        <v>163360</v>
      </c>
      <c r="F70" s="854">
        <v>0</v>
      </c>
      <c r="G70" s="855">
        <f t="shared" si="0"/>
        <v>206059</v>
      </c>
      <c r="H70" s="137"/>
      <c r="I70" s="137"/>
      <c r="J70" s="137"/>
      <c r="K70" s="137"/>
      <c r="L70" s="137"/>
      <c r="M70" s="137"/>
      <c r="N70" s="137"/>
      <c r="O70" s="137"/>
      <c r="P70" s="137"/>
      <c r="Q70" s="137"/>
      <c r="R70" s="137"/>
      <c r="S70" s="137"/>
      <c r="T70" s="137"/>
      <c r="U70" s="137"/>
      <c r="V70" s="137"/>
      <c r="W70" s="137"/>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row>
    <row r="71" spans="1:53" ht="14.25" customHeight="1">
      <c r="A71" s="1094" t="s">
        <v>1255</v>
      </c>
      <c r="B71" s="1094"/>
      <c r="C71" s="855">
        <v>143319.38</v>
      </c>
      <c r="D71" s="855">
        <v>2060755</v>
      </c>
      <c r="E71" s="855">
        <v>29444478.510000002</v>
      </c>
      <c r="F71" s="855">
        <v>201101.1</v>
      </c>
      <c r="G71" s="855">
        <f t="shared" si="0"/>
        <v>31849653.990000002</v>
      </c>
      <c r="H71" s="147"/>
      <c r="I71" s="147"/>
      <c r="J71" s="552"/>
      <c r="K71" s="147"/>
      <c r="L71" s="147"/>
      <c r="M71" s="147"/>
      <c r="N71" s="147"/>
      <c r="O71" s="147"/>
      <c r="P71" s="147"/>
      <c r="Q71" s="147"/>
      <c r="R71" s="147"/>
      <c r="S71" s="147"/>
      <c r="T71" s="147"/>
      <c r="U71" s="147"/>
      <c r="V71" s="147"/>
      <c r="W71" s="147"/>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row>
    <row r="72" spans="1:53" ht="14.25" customHeight="1">
      <c r="A72" s="278"/>
      <c r="B72" s="278"/>
      <c r="C72" s="899"/>
      <c r="D72" s="899"/>
      <c r="E72" s="899"/>
      <c r="F72" s="899"/>
      <c r="G72" s="899"/>
      <c r="H72" s="147"/>
      <c r="I72" s="147"/>
      <c r="J72" s="552"/>
      <c r="K72" s="147"/>
      <c r="L72" s="147"/>
      <c r="M72" s="147"/>
      <c r="N72" s="147"/>
      <c r="O72" s="147"/>
      <c r="P72" s="147"/>
      <c r="Q72" s="147"/>
      <c r="R72" s="147"/>
      <c r="S72" s="147"/>
      <c r="T72" s="147"/>
      <c r="U72" s="147"/>
      <c r="V72" s="147"/>
      <c r="W72" s="147"/>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row>
    <row r="73" spans="1:53" ht="15" customHeight="1">
      <c r="A73" s="1162" t="s">
        <v>1833</v>
      </c>
      <c r="B73" s="1162"/>
      <c r="C73" s="1162"/>
      <c r="D73" s="146"/>
      <c r="E73" s="142"/>
      <c r="F73" s="142"/>
      <c r="G73" s="142"/>
      <c r="H73" s="142"/>
      <c r="I73" s="142"/>
      <c r="J73" s="143"/>
      <c r="K73" s="142"/>
      <c r="L73" s="142"/>
      <c r="M73" s="142"/>
      <c r="N73" s="142"/>
      <c r="O73" s="142"/>
      <c r="P73" s="142"/>
      <c r="Q73" s="142"/>
      <c r="R73" s="142"/>
      <c r="S73" s="142"/>
      <c r="T73" s="142"/>
      <c r="U73" s="142"/>
      <c r="V73" s="142"/>
      <c r="W73" s="142"/>
    </row>
    <row r="74" spans="1:53" ht="15">
      <c r="A74" s="1068" t="s">
        <v>1834</v>
      </c>
      <c r="B74" s="1068"/>
      <c r="C74" s="1068"/>
      <c r="D74" s="146"/>
      <c r="E74" s="145"/>
      <c r="F74" s="145"/>
      <c r="G74" s="145"/>
      <c r="H74" s="142"/>
      <c r="I74" s="142"/>
      <c r="J74" s="143"/>
      <c r="K74" s="142"/>
      <c r="L74" s="142"/>
      <c r="M74" s="142"/>
      <c r="N74" s="142"/>
      <c r="O74" s="142"/>
      <c r="P74" s="142"/>
      <c r="Q74" s="142"/>
      <c r="R74" s="142"/>
      <c r="S74" s="142"/>
      <c r="T74" s="142"/>
      <c r="U74" s="142"/>
      <c r="V74" s="142"/>
      <c r="W74" s="142"/>
    </row>
    <row r="75" spans="1:53" ht="15">
      <c r="A75" s="345" t="s">
        <v>1835</v>
      </c>
      <c r="B75" s="353" t="s">
        <v>1836</v>
      </c>
      <c r="C75" s="353" t="s">
        <v>1837</v>
      </c>
      <c r="D75" s="565"/>
      <c r="E75" s="137"/>
      <c r="F75" s="137"/>
      <c r="G75" s="137"/>
      <c r="H75" s="146"/>
      <c r="I75" s="18"/>
      <c r="J75" s="24"/>
    </row>
    <row r="76" spans="1:53" ht="15">
      <c r="A76" s="1165" t="s">
        <v>1838</v>
      </c>
      <c r="B76" s="1165"/>
      <c r="C76" s="1165"/>
      <c r="D76" s="565"/>
      <c r="E76" s="137"/>
      <c r="F76" s="137"/>
      <c r="G76" s="137"/>
      <c r="H76" s="146"/>
      <c r="I76" s="18"/>
      <c r="J76" s="24"/>
    </row>
    <row r="77" spans="1:53" ht="15">
      <c r="A77" s="435">
        <v>2023</v>
      </c>
      <c r="B77" s="592">
        <v>271208</v>
      </c>
      <c r="C77" s="592">
        <v>706531</v>
      </c>
      <c r="D77" s="565"/>
      <c r="E77" s="967"/>
      <c r="F77" s="967"/>
      <c r="G77" s="967"/>
      <c r="H77" s="146"/>
      <c r="I77" s="18"/>
      <c r="J77" s="24"/>
    </row>
    <row r="78" spans="1:53">
      <c r="A78" s="435">
        <v>2022</v>
      </c>
      <c r="B78" s="512">
        <v>235597</v>
      </c>
      <c r="C78" s="512">
        <v>763726</v>
      </c>
      <c r="D78" s="565"/>
      <c r="E78" s="291"/>
      <c r="F78" s="507"/>
      <c r="G78" s="507"/>
      <c r="H78" s="146"/>
      <c r="I78" s="18"/>
      <c r="J78" s="24"/>
    </row>
    <row r="79" spans="1:53" ht="15">
      <c r="A79" s="1165" t="s">
        <v>1839</v>
      </c>
      <c r="B79" s="1165"/>
      <c r="C79" s="1165"/>
      <c r="D79" s="565"/>
      <c r="E79" s="562"/>
      <c r="F79" s="485"/>
      <c r="G79" s="485"/>
      <c r="H79" s="146"/>
      <c r="I79" s="18"/>
      <c r="J79" s="24"/>
    </row>
    <row r="80" spans="1:53">
      <c r="A80" s="435">
        <v>2023</v>
      </c>
      <c r="B80" s="593">
        <v>1160906</v>
      </c>
      <c r="C80" s="593">
        <v>503139</v>
      </c>
      <c r="D80" s="565"/>
      <c r="E80" s="485"/>
      <c r="F80" s="485"/>
      <c r="G80" s="485"/>
      <c r="H80" s="146"/>
      <c r="I80" s="18"/>
      <c r="J80" s="24"/>
    </row>
    <row r="81" spans="1:10">
      <c r="A81" s="435" t="s">
        <v>1672</v>
      </c>
      <c r="B81" s="591">
        <v>788181</v>
      </c>
      <c r="C81" s="591">
        <v>491380</v>
      </c>
      <c r="D81" s="565"/>
      <c r="E81" s="485"/>
      <c r="F81" s="485"/>
      <c r="G81" s="485"/>
      <c r="H81" s="146"/>
      <c r="I81" s="18"/>
      <c r="J81" s="24"/>
    </row>
    <row r="82" spans="1:10" ht="15">
      <c r="A82" s="1165" t="s">
        <v>1249</v>
      </c>
      <c r="B82" s="1165"/>
      <c r="C82" s="1165"/>
      <c r="D82" s="565"/>
      <c r="E82" s="485"/>
      <c r="F82" s="485"/>
      <c r="G82" s="485"/>
      <c r="H82" s="146"/>
      <c r="I82" s="18"/>
      <c r="J82" s="24"/>
    </row>
    <row r="83" spans="1:10">
      <c r="A83" s="435">
        <v>2023</v>
      </c>
      <c r="B83" s="582">
        <v>7184942</v>
      </c>
      <c r="C83" s="582">
        <v>4719188</v>
      </c>
      <c r="D83" s="565"/>
      <c r="E83" s="485"/>
      <c r="F83" s="485"/>
      <c r="G83" s="485"/>
      <c r="H83" s="146"/>
      <c r="I83" s="18"/>
      <c r="J83" s="24"/>
    </row>
    <row r="84" spans="1:10" ht="15">
      <c r="A84" s="435" t="s">
        <v>1672</v>
      </c>
      <c r="B84" s="512">
        <v>6154606</v>
      </c>
      <c r="C84" s="512">
        <v>3708381</v>
      </c>
      <c r="D84" s="565"/>
      <c r="E84" s="563"/>
      <c r="F84" s="563"/>
      <c r="G84" s="563"/>
      <c r="H84" s="146"/>
      <c r="I84" s="18"/>
      <c r="J84" s="24"/>
    </row>
    <row r="85" spans="1:10" ht="15">
      <c r="A85" s="1165" t="s">
        <v>1840</v>
      </c>
      <c r="B85" s="1165"/>
      <c r="C85" s="1165"/>
      <c r="D85" s="565"/>
      <c r="E85" s="250"/>
      <c r="F85" s="250"/>
      <c r="G85" s="250"/>
      <c r="H85" s="146"/>
      <c r="I85" s="18"/>
      <c r="J85" s="24"/>
    </row>
    <row r="86" spans="1:10">
      <c r="A86" s="435">
        <v>2023</v>
      </c>
      <c r="B86" s="582">
        <v>234996</v>
      </c>
      <c r="C86" s="582">
        <v>543921</v>
      </c>
      <c r="D86" s="565"/>
      <c r="E86" s="137"/>
      <c r="F86" s="137"/>
      <c r="G86" s="137"/>
      <c r="H86" s="146"/>
      <c r="I86" s="18"/>
      <c r="J86" s="24"/>
    </row>
    <row r="87" spans="1:10">
      <c r="A87" s="435" t="s">
        <v>1672</v>
      </c>
      <c r="B87" s="512">
        <v>227649</v>
      </c>
      <c r="C87" s="512">
        <v>516006</v>
      </c>
      <c r="D87" s="146"/>
      <c r="E87" s="147"/>
      <c r="F87" s="147"/>
      <c r="G87" s="147"/>
      <c r="H87" s="142"/>
      <c r="I87" s="18"/>
      <c r="J87" s="24"/>
    </row>
    <row r="88" spans="1:10" ht="15">
      <c r="A88" s="1165" t="s">
        <v>1841</v>
      </c>
      <c r="B88" s="1165"/>
      <c r="C88" s="1165"/>
      <c r="D88" s="146"/>
      <c r="E88" s="146"/>
      <c r="F88" s="142"/>
      <c r="G88" s="142"/>
      <c r="H88" s="142"/>
      <c r="I88" s="18"/>
      <c r="J88" s="24"/>
    </row>
    <row r="89" spans="1:10" ht="15">
      <c r="A89" s="436">
        <v>2023</v>
      </c>
      <c r="B89" s="584">
        <v>8852054</v>
      </c>
      <c r="C89" s="584">
        <v>6472780</v>
      </c>
      <c r="D89" s="146"/>
      <c r="E89" s="146"/>
      <c r="F89" s="142"/>
      <c r="G89" s="142"/>
      <c r="H89" s="142"/>
      <c r="I89" s="18"/>
      <c r="J89" s="24"/>
    </row>
    <row r="90" spans="1:10" ht="15">
      <c r="A90" s="436" t="s">
        <v>1672</v>
      </c>
      <c r="B90" s="574">
        <v>7406033</v>
      </c>
      <c r="C90" s="574">
        <v>5479493</v>
      </c>
      <c r="D90" s="566"/>
      <c r="E90" s="146"/>
      <c r="F90" s="142"/>
      <c r="G90" s="142"/>
      <c r="H90" s="142"/>
      <c r="I90" s="18"/>
      <c r="J90" s="24"/>
    </row>
    <row r="91" spans="1:10" ht="14.25" customHeight="1">
      <c r="A91" s="1163"/>
      <c r="B91" s="1164"/>
      <c r="C91" s="1164"/>
      <c r="D91" s="142"/>
      <c r="E91" s="142"/>
      <c r="F91" s="142"/>
      <c r="G91" s="142"/>
      <c r="H91" s="142"/>
      <c r="I91" s="18"/>
      <c r="J91" s="24"/>
    </row>
    <row r="92" spans="1:10" ht="15">
      <c r="A92" s="1161" t="s">
        <v>1842</v>
      </c>
      <c r="B92" s="1162"/>
      <c r="C92" s="1162"/>
      <c r="D92" s="142"/>
      <c r="E92" s="146"/>
      <c r="F92" s="142"/>
      <c r="G92" s="142"/>
      <c r="H92" s="142"/>
      <c r="I92" s="18"/>
      <c r="J92" s="24"/>
    </row>
    <row r="93" spans="1:10" ht="15">
      <c r="A93" s="1069" t="s">
        <v>1843</v>
      </c>
      <c r="B93" s="1069"/>
      <c r="C93" s="1069"/>
      <c r="D93" s="146"/>
      <c r="E93" s="142"/>
      <c r="F93" s="142"/>
      <c r="G93" s="142"/>
      <c r="H93" s="142"/>
      <c r="I93" s="18"/>
      <c r="J93" s="24"/>
    </row>
    <row r="94" spans="1:10" ht="15">
      <c r="A94" s="345" t="s">
        <v>1289</v>
      </c>
      <c r="B94" s="345">
        <v>2023</v>
      </c>
      <c r="C94" s="345">
        <v>2022</v>
      </c>
      <c r="D94" s="146"/>
      <c r="E94" s="142"/>
      <c r="F94" s="142"/>
      <c r="G94" s="142"/>
      <c r="H94" s="142"/>
      <c r="I94" s="18"/>
      <c r="J94" s="24"/>
    </row>
    <row r="95" spans="1:10">
      <c r="A95" s="349" t="s">
        <v>1844</v>
      </c>
      <c r="B95" s="583">
        <v>295</v>
      </c>
      <c r="C95" s="575">
        <v>187</v>
      </c>
      <c r="D95" s="146"/>
      <c r="E95" s="142"/>
      <c r="F95" s="142"/>
      <c r="G95" s="142"/>
      <c r="H95" s="142"/>
      <c r="I95" s="18"/>
      <c r="J95" s="24"/>
    </row>
    <row r="96" spans="1:10">
      <c r="A96" s="349" t="s">
        <v>1845</v>
      </c>
      <c r="B96" s="583">
        <v>108</v>
      </c>
      <c r="C96" s="575">
        <v>79</v>
      </c>
      <c r="D96" s="146"/>
      <c r="E96" s="142"/>
      <c r="F96" s="142"/>
      <c r="G96" s="142"/>
      <c r="H96" s="142"/>
      <c r="I96" s="18"/>
      <c r="J96" s="24"/>
    </row>
    <row r="97" spans="1:10">
      <c r="A97" s="349" t="s">
        <v>1846</v>
      </c>
      <c r="B97" s="583">
        <v>399</v>
      </c>
      <c r="C97" s="575">
        <v>462</v>
      </c>
      <c r="D97" s="146"/>
      <c r="E97" s="142"/>
      <c r="F97" s="142"/>
      <c r="G97" s="142"/>
      <c r="H97" s="142"/>
      <c r="I97" s="18"/>
      <c r="J97" s="24"/>
    </row>
    <row r="98" spans="1:10">
      <c r="A98" s="349" t="s">
        <v>1249</v>
      </c>
      <c r="B98" s="582">
        <v>2590</v>
      </c>
      <c r="C98" s="575">
        <v>2022</v>
      </c>
      <c r="D98" s="146"/>
      <c r="E98" s="142"/>
      <c r="F98" s="142"/>
      <c r="G98" s="142"/>
      <c r="H98" s="142"/>
      <c r="I98" s="18"/>
      <c r="J98" s="24"/>
    </row>
    <row r="99" spans="1:10" ht="15">
      <c r="A99" s="373" t="s">
        <v>1847</v>
      </c>
      <c r="B99" s="584">
        <v>3392</v>
      </c>
      <c r="C99" s="402">
        <v>2750</v>
      </c>
      <c r="D99" s="146"/>
      <c r="E99" s="142"/>
      <c r="F99" s="142"/>
      <c r="G99" s="142"/>
      <c r="H99" s="142"/>
      <c r="I99" s="18"/>
      <c r="J99" s="24"/>
    </row>
    <row r="100" spans="1:10" ht="15">
      <c r="A100" s="572"/>
      <c r="B100" s="573"/>
      <c r="C100" s="561"/>
      <c r="D100" s="142"/>
      <c r="E100" s="142"/>
      <c r="F100" s="142"/>
      <c r="G100" s="142"/>
      <c r="H100" s="142"/>
      <c r="I100" s="18"/>
      <c r="J100" s="24"/>
    </row>
    <row r="101" spans="1:10" ht="15">
      <c r="A101" s="1069" t="s">
        <v>1848</v>
      </c>
      <c r="B101" s="1069"/>
      <c r="C101" s="1069"/>
      <c r="D101" s="146"/>
      <c r="E101" s="142"/>
      <c r="F101" s="142"/>
      <c r="G101" s="142"/>
      <c r="H101" s="142"/>
      <c r="I101" s="18"/>
      <c r="J101" s="24"/>
    </row>
    <row r="102" spans="1:10" ht="15">
      <c r="A102" s="345" t="s">
        <v>1289</v>
      </c>
      <c r="B102" s="345">
        <v>2023</v>
      </c>
      <c r="C102" s="345">
        <v>2022</v>
      </c>
      <c r="D102" s="146"/>
      <c r="E102" s="142"/>
      <c r="F102" s="142"/>
      <c r="G102" s="142"/>
      <c r="H102" s="142"/>
      <c r="I102" s="18"/>
      <c r="J102" s="24"/>
    </row>
    <row r="103" spans="1:10">
      <c r="A103" s="349" t="s">
        <v>1844</v>
      </c>
      <c r="B103" s="583">
        <v>0.18</v>
      </c>
      <c r="C103" s="349">
        <v>0.1</v>
      </c>
      <c r="D103" s="146"/>
      <c r="E103" s="142"/>
      <c r="F103" s="142"/>
      <c r="G103" s="142"/>
      <c r="H103" s="142"/>
      <c r="I103" s="18"/>
      <c r="J103" s="24"/>
    </row>
    <row r="104" spans="1:10">
      <c r="A104" s="349" t="s">
        <v>1845</v>
      </c>
      <c r="B104" s="583">
        <v>0.05</v>
      </c>
      <c r="C104" s="349">
        <v>0.03</v>
      </c>
      <c r="D104" s="146"/>
      <c r="E104" s="142"/>
      <c r="F104" s="142"/>
      <c r="G104" s="142"/>
      <c r="H104" s="142"/>
      <c r="I104" s="18"/>
      <c r="J104" s="24"/>
    </row>
    <row r="105" spans="1:10">
      <c r="A105" s="349" t="s">
        <v>1846</v>
      </c>
      <c r="B105" s="583">
        <v>0.43</v>
      </c>
      <c r="C105" s="349">
        <v>0.52</v>
      </c>
      <c r="D105" s="146"/>
      <c r="E105" s="142"/>
      <c r="F105" s="142"/>
      <c r="G105" s="142"/>
      <c r="H105" s="142"/>
      <c r="I105" s="18"/>
      <c r="J105" s="24"/>
    </row>
    <row r="106" spans="1:10">
      <c r="A106" s="349" t="s">
        <v>1849</v>
      </c>
      <c r="B106" s="583">
        <v>0.05</v>
      </c>
      <c r="C106" s="349">
        <v>0.05</v>
      </c>
      <c r="D106" s="146"/>
      <c r="E106" s="142"/>
      <c r="F106" s="142"/>
      <c r="G106" s="142"/>
      <c r="H106" s="142"/>
      <c r="I106" s="18"/>
      <c r="J106" s="24"/>
    </row>
    <row r="107" spans="1:10" ht="15">
      <c r="A107" s="373" t="s">
        <v>1847</v>
      </c>
      <c r="B107" s="585">
        <v>0.06</v>
      </c>
      <c r="C107" s="373">
        <v>0.06</v>
      </c>
      <c r="D107" s="146"/>
      <c r="E107" s="142"/>
      <c r="F107" s="142"/>
      <c r="G107" s="142"/>
      <c r="H107" s="142"/>
      <c r="I107" s="18"/>
      <c r="J107" s="24"/>
    </row>
    <row r="108" spans="1:10" ht="14.25" customHeight="1">
      <c r="A108" s="137"/>
      <c r="B108" s="141"/>
      <c r="C108" s="137"/>
      <c r="D108" s="142"/>
      <c r="E108" s="142"/>
      <c r="F108" s="142"/>
      <c r="G108" s="142"/>
      <c r="H108" s="142"/>
      <c r="I108" s="18"/>
      <c r="J108" s="24"/>
    </row>
    <row r="109" spans="1:10" ht="15">
      <c r="A109" s="1161" t="s">
        <v>1850</v>
      </c>
      <c r="B109" s="1162"/>
      <c r="C109" s="1162"/>
      <c r="D109" s="1162"/>
      <c r="E109" s="1176"/>
      <c r="F109" s="142"/>
      <c r="G109" s="142"/>
      <c r="H109" s="142"/>
      <c r="I109" s="18"/>
      <c r="J109" s="24"/>
    </row>
    <row r="110" spans="1:10" ht="14.25" customHeight="1">
      <c r="A110" s="1069" t="s">
        <v>1618</v>
      </c>
      <c r="B110" s="1069"/>
      <c r="C110" s="1069"/>
      <c r="D110" s="1069"/>
      <c r="E110" s="1069"/>
      <c r="F110" s="146"/>
      <c r="G110" s="142"/>
      <c r="H110" s="142"/>
      <c r="I110" s="18"/>
      <c r="J110" s="24"/>
    </row>
    <row r="111" spans="1:10" ht="15">
      <c r="A111" s="368" t="s">
        <v>1289</v>
      </c>
      <c r="B111" s="368"/>
      <c r="C111" s="369" t="s">
        <v>1619</v>
      </c>
      <c r="D111" s="369" t="s">
        <v>1620</v>
      </c>
      <c r="E111" s="369" t="s">
        <v>1255</v>
      </c>
      <c r="F111" s="146"/>
      <c r="G111" s="142"/>
      <c r="H111" s="142"/>
      <c r="I111" s="18"/>
      <c r="J111" s="24"/>
    </row>
    <row r="112" spans="1:10" ht="14.25" customHeight="1">
      <c r="A112" s="1118" t="s">
        <v>1247</v>
      </c>
      <c r="B112" s="358">
        <v>2023</v>
      </c>
      <c r="C112" s="594">
        <v>18541</v>
      </c>
      <c r="D112" s="591">
        <v>61501</v>
      </c>
      <c r="E112" s="595">
        <v>80042</v>
      </c>
      <c r="F112" s="146"/>
      <c r="G112" s="142"/>
      <c r="H112" s="142"/>
      <c r="I112" s="18"/>
      <c r="J112" s="24"/>
    </row>
    <row r="113" spans="1:10" ht="15">
      <c r="A113" s="1118"/>
      <c r="B113" s="358">
        <v>2022</v>
      </c>
      <c r="C113" s="594">
        <v>15771</v>
      </c>
      <c r="D113" s="591">
        <v>91562</v>
      </c>
      <c r="E113" s="595">
        <v>107333</v>
      </c>
      <c r="F113" s="146"/>
      <c r="G113" s="142"/>
      <c r="H113" s="142"/>
      <c r="I113" s="18"/>
      <c r="J113" s="24"/>
    </row>
    <row r="114" spans="1:10" ht="15">
      <c r="A114" s="1118" t="s">
        <v>1248</v>
      </c>
      <c r="B114" s="358">
        <v>2023</v>
      </c>
      <c r="C114" s="594">
        <v>80336</v>
      </c>
      <c r="D114" s="591">
        <v>1537</v>
      </c>
      <c r="E114" s="595">
        <v>81873</v>
      </c>
      <c r="F114" s="146"/>
      <c r="G114" s="142"/>
      <c r="H114" s="142"/>
      <c r="I114" s="18"/>
      <c r="J114" s="24"/>
    </row>
    <row r="115" spans="1:10" ht="14.25" customHeight="1">
      <c r="A115" s="1118"/>
      <c r="B115" s="358">
        <v>2022</v>
      </c>
      <c r="C115" s="594">
        <v>54454</v>
      </c>
      <c r="D115" s="591">
        <v>8599</v>
      </c>
      <c r="E115" s="595">
        <v>63053</v>
      </c>
      <c r="F115" s="146"/>
      <c r="G115" s="147"/>
      <c r="H115" s="142"/>
      <c r="I115" s="18"/>
      <c r="J115" s="24"/>
    </row>
    <row r="116" spans="1:10" ht="15">
      <c r="A116" s="1099" t="s">
        <v>1527</v>
      </c>
      <c r="B116" s="358">
        <v>2023</v>
      </c>
      <c r="C116" s="594">
        <v>477686</v>
      </c>
      <c r="D116" s="591">
        <v>260204</v>
      </c>
      <c r="E116" s="595">
        <v>737890</v>
      </c>
      <c r="F116" s="146"/>
      <c r="G116" s="142"/>
      <c r="H116" s="142"/>
      <c r="I116" s="18"/>
      <c r="J116" s="24"/>
    </row>
    <row r="117" spans="1:10" ht="15">
      <c r="A117" s="1099"/>
      <c r="B117" s="358">
        <v>2022</v>
      </c>
      <c r="C117" s="594">
        <v>416473</v>
      </c>
      <c r="D117" s="591">
        <v>206580</v>
      </c>
      <c r="E117" s="595">
        <v>623053</v>
      </c>
      <c r="F117" s="146"/>
      <c r="G117" s="142"/>
      <c r="H117" s="142"/>
      <c r="I117" s="18"/>
      <c r="J117" s="24"/>
    </row>
    <row r="118" spans="1:10" ht="14.25" customHeight="1">
      <c r="A118" s="1118" t="s">
        <v>1250</v>
      </c>
      <c r="B118" s="358">
        <v>2023</v>
      </c>
      <c r="C118" s="594">
        <v>15740</v>
      </c>
      <c r="D118" s="591">
        <v>25685</v>
      </c>
      <c r="E118" s="595">
        <v>41425</v>
      </c>
      <c r="F118" s="146"/>
      <c r="G118" s="142"/>
      <c r="H118" s="142"/>
      <c r="I118" s="18"/>
      <c r="J118" s="24"/>
    </row>
    <row r="119" spans="1:10" ht="15">
      <c r="A119" s="1118"/>
      <c r="B119" s="358">
        <v>2022</v>
      </c>
      <c r="C119" s="594">
        <v>15258</v>
      </c>
      <c r="D119" s="594">
        <v>23662</v>
      </c>
      <c r="E119" s="596">
        <v>38920</v>
      </c>
      <c r="F119" s="146"/>
      <c r="G119" s="142"/>
      <c r="H119" s="142"/>
      <c r="I119" s="18"/>
      <c r="J119" s="24"/>
    </row>
    <row r="120" spans="1:10" ht="15">
      <c r="A120" s="1111" t="s">
        <v>14</v>
      </c>
      <c r="B120" s="358">
        <v>2023</v>
      </c>
      <c r="C120" s="591">
        <v>592303</v>
      </c>
      <c r="D120" s="591">
        <v>348927</v>
      </c>
      <c r="E120" s="595">
        <v>941230</v>
      </c>
      <c r="F120" s="146"/>
      <c r="G120" s="142"/>
      <c r="H120" s="142"/>
      <c r="I120" s="18"/>
      <c r="J120" s="24"/>
    </row>
    <row r="121" spans="1:10" ht="14.25" customHeight="1">
      <c r="A121" s="1111"/>
      <c r="B121" s="358">
        <v>2022</v>
      </c>
      <c r="C121" s="591">
        <v>501956</v>
      </c>
      <c r="D121" s="591">
        <v>330403</v>
      </c>
      <c r="E121" s="595">
        <v>832359</v>
      </c>
      <c r="F121" s="146"/>
      <c r="G121" s="142"/>
      <c r="H121" s="142"/>
      <c r="I121" s="18"/>
      <c r="J121" s="24"/>
    </row>
    <row r="122" spans="1:10">
      <c r="A122" s="510"/>
      <c r="B122" s="509"/>
      <c r="C122" s="510"/>
      <c r="D122" s="510"/>
      <c r="E122" s="511"/>
      <c r="F122" s="142"/>
      <c r="G122" s="142"/>
      <c r="H122" s="142"/>
      <c r="I122" s="18"/>
      <c r="J122" s="24"/>
    </row>
    <row r="123" spans="1:10" ht="14.25" customHeight="1">
      <c r="A123" s="1069" t="s">
        <v>1644</v>
      </c>
      <c r="B123" s="1069"/>
      <c r="C123" s="1069"/>
      <c r="D123" s="471"/>
      <c r="E123" s="471"/>
      <c r="F123" s="142"/>
      <c r="G123" s="142"/>
      <c r="H123" s="142"/>
      <c r="I123" s="18"/>
      <c r="J123" s="24"/>
    </row>
    <row r="124" spans="1:10" ht="15">
      <c r="A124" s="345"/>
      <c r="B124" s="353">
        <v>2022</v>
      </c>
      <c r="C124" s="353">
        <v>2023</v>
      </c>
      <c r="D124" s="507"/>
      <c r="E124" s="291"/>
      <c r="F124" s="142"/>
      <c r="G124" s="142"/>
      <c r="H124" s="142"/>
      <c r="I124" s="18"/>
      <c r="J124" s="24"/>
    </row>
    <row r="125" spans="1:10" ht="15">
      <c r="A125" s="345" t="s">
        <v>1289</v>
      </c>
      <c r="B125" s="353" t="s">
        <v>1851</v>
      </c>
      <c r="C125" s="353" t="s">
        <v>1851</v>
      </c>
      <c r="D125" s="507"/>
      <c r="E125" s="291"/>
      <c r="F125" s="142"/>
      <c r="G125" s="142"/>
      <c r="H125" s="142"/>
      <c r="I125" s="18"/>
      <c r="J125" s="24"/>
    </row>
    <row r="126" spans="1:10">
      <c r="A126" s="349" t="s">
        <v>1247</v>
      </c>
      <c r="B126" s="370">
        <v>58.38</v>
      </c>
      <c r="C126" s="590">
        <v>48.22</v>
      </c>
      <c r="D126" s="507"/>
      <c r="E126" s="291"/>
      <c r="F126" s="142"/>
      <c r="G126" s="142"/>
      <c r="H126" s="142"/>
      <c r="I126" s="18"/>
      <c r="J126" s="24"/>
    </row>
    <row r="127" spans="1:10">
      <c r="A127" s="349" t="s">
        <v>1248</v>
      </c>
      <c r="B127" s="370">
        <v>26.84</v>
      </c>
      <c r="C127" s="590">
        <v>38.85</v>
      </c>
      <c r="D127" s="507"/>
      <c r="E127" s="291"/>
      <c r="F127" s="142"/>
      <c r="G127" s="142"/>
      <c r="H127" s="142"/>
      <c r="I127" s="18"/>
      <c r="J127" s="24"/>
    </row>
    <row r="128" spans="1:10">
      <c r="A128" s="349" t="s">
        <v>1250</v>
      </c>
      <c r="B128" s="370">
        <v>43.4</v>
      </c>
      <c r="C128" s="590">
        <v>45.12</v>
      </c>
      <c r="D128" s="507"/>
      <c r="E128" s="291"/>
      <c r="F128" s="142"/>
      <c r="G128" s="142"/>
      <c r="H128" s="142"/>
      <c r="I128" s="18"/>
      <c r="J128" s="24"/>
    </row>
    <row r="129" spans="1:10">
      <c r="A129" s="349" t="s">
        <v>1249</v>
      </c>
      <c r="B129" s="370">
        <v>14.15</v>
      </c>
      <c r="C129" s="590">
        <v>13.96</v>
      </c>
      <c r="D129" s="507"/>
      <c r="E129" s="291"/>
      <c r="F129" s="142"/>
      <c r="G129" s="142"/>
      <c r="H129" s="142"/>
      <c r="I129" s="18"/>
      <c r="J129" s="24"/>
    </row>
    <row r="130" spans="1:10" ht="14.25" customHeight="1">
      <c r="A130" s="351" t="s">
        <v>1255</v>
      </c>
      <c r="B130" s="400">
        <v>35.69</v>
      </c>
      <c r="C130" s="405">
        <v>36.53</v>
      </c>
      <c r="D130" s="507"/>
      <c r="E130" s="291"/>
      <c r="F130" s="142"/>
      <c r="G130" s="142"/>
      <c r="H130" s="142"/>
      <c r="I130" s="18"/>
      <c r="J130" s="24"/>
    </row>
    <row r="131" spans="1:10" ht="14.25" customHeight="1">
      <c r="A131" s="1177"/>
      <c r="B131" s="1177"/>
      <c r="C131" s="1177"/>
      <c r="D131" s="1177"/>
      <c r="E131" s="1177"/>
      <c r="F131" s="142"/>
      <c r="G131" s="142"/>
      <c r="H131" s="142"/>
      <c r="I131" s="18"/>
      <c r="J131" s="24"/>
    </row>
    <row r="132" spans="1:10" ht="15">
      <c r="A132" s="1069" t="s">
        <v>1281</v>
      </c>
      <c r="B132" s="1069"/>
      <c r="C132" s="1069"/>
      <c r="D132" s="1069"/>
      <c r="E132" s="564"/>
      <c r="F132" s="142"/>
      <c r="G132" s="142"/>
      <c r="H132" s="142"/>
      <c r="I132" s="18"/>
      <c r="J132" s="24"/>
    </row>
    <row r="133" spans="1:10" ht="15">
      <c r="A133" s="345"/>
      <c r="B133" s="345"/>
      <c r="C133" s="345">
        <v>2022</v>
      </c>
      <c r="D133" s="345">
        <v>2023</v>
      </c>
      <c r="E133" s="137"/>
      <c r="F133" s="142"/>
      <c r="G133" s="142"/>
      <c r="H133" s="142"/>
      <c r="I133" s="18"/>
      <c r="J133" s="24"/>
    </row>
    <row r="134" spans="1:10" ht="15">
      <c r="A134" s="345" t="s">
        <v>1282</v>
      </c>
      <c r="B134" s="345" t="s">
        <v>1481</v>
      </c>
      <c r="C134" s="353" t="s">
        <v>1852</v>
      </c>
      <c r="D134" s="353" t="s">
        <v>1852</v>
      </c>
      <c r="E134" s="137"/>
      <c r="F134" s="142"/>
      <c r="G134" s="142"/>
      <c r="H134" s="142"/>
      <c r="I134" s="18"/>
      <c r="J134" s="24"/>
    </row>
    <row r="135" spans="1:10">
      <c r="A135" s="1067" t="s">
        <v>1283</v>
      </c>
      <c r="B135" s="349" t="s">
        <v>1247</v>
      </c>
      <c r="C135" s="350">
        <v>98.5</v>
      </c>
      <c r="D135" s="588">
        <v>125.023</v>
      </c>
      <c r="E135" s="137"/>
      <c r="F135" s="142"/>
      <c r="G135" s="142"/>
      <c r="H135" s="142"/>
      <c r="I135" s="18"/>
      <c r="J135" s="24"/>
    </row>
    <row r="136" spans="1:10">
      <c r="A136" s="1067" t="s">
        <v>1283</v>
      </c>
      <c r="B136" s="349" t="s">
        <v>1248</v>
      </c>
      <c r="C136" s="350">
        <v>58974.662300000004</v>
      </c>
      <c r="D136" s="588">
        <v>61755.664400000001</v>
      </c>
      <c r="E136" s="137"/>
      <c r="F136" s="142"/>
      <c r="G136" s="142"/>
      <c r="H136" s="142"/>
      <c r="I136" s="18"/>
      <c r="J136" s="24"/>
    </row>
    <row r="137" spans="1:10">
      <c r="A137" s="1067" t="s">
        <v>1283</v>
      </c>
      <c r="B137" s="349" t="s">
        <v>1484</v>
      </c>
      <c r="C137" s="350">
        <v>16271.07</v>
      </c>
      <c r="D137" s="588">
        <v>17804.3027</v>
      </c>
      <c r="E137" s="137"/>
      <c r="F137" s="142"/>
      <c r="G137" s="142"/>
      <c r="H137" s="142"/>
      <c r="I137" s="18"/>
      <c r="J137" s="24"/>
    </row>
    <row r="138" spans="1:10">
      <c r="A138" s="1067" t="s">
        <v>1283</v>
      </c>
      <c r="B138" s="349" t="s">
        <v>1250</v>
      </c>
      <c r="C138" s="350">
        <v>91.646000000000001</v>
      </c>
      <c r="D138" s="588">
        <v>98.929000000000002</v>
      </c>
      <c r="E138" s="137"/>
      <c r="F138" s="142"/>
      <c r="G138" s="142"/>
      <c r="H138" s="142"/>
      <c r="I138" s="18"/>
      <c r="J138" s="24"/>
    </row>
    <row r="139" spans="1:10" ht="15">
      <c r="A139" s="1067" t="s">
        <v>1283</v>
      </c>
      <c r="B139" s="351" t="s">
        <v>1255</v>
      </c>
      <c r="C139" s="352">
        <v>75435.878300000011</v>
      </c>
      <c r="D139" s="589">
        <v>79783.919099999999</v>
      </c>
      <c r="E139" s="137"/>
      <c r="F139" s="142"/>
      <c r="G139" s="142"/>
      <c r="H139" s="142"/>
      <c r="I139" s="18"/>
      <c r="J139" s="24"/>
    </row>
    <row r="140" spans="1:10">
      <c r="A140" s="1067" t="s">
        <v>1284</v>
      </c>
      <c r="B140" s="349" t="s">
        <v>1247</v>
      </c>
      <c r="C140" s="350">
        <v>7.3609999999999995E-2</v>
      </c>
      <c r="D140" s="588">
        <v>0.127</v>
      </c>
      <c r="E140" s="137"/>
      <c r="F140" s="142"/>
      <c r="G140" s="142"/>
      <c r="H140" s="142"/>
      <c r="I140" s="18"/>
      <c r="J140" s="24"/>
    </row>
    <row r="141" spans="1:10">
      <c r="A141" s="1067" t="s">
        <v>1284</v>
      </c>
      <c r="B141" s="349" t="s">
        <v>1248</v>
      </c>
      <c r="C141" s="350">
        <v>109.8334</v>
      </c>
      <c r="D141" s="588">
        <v>112.4889</v>
      </c>
      <c r="E141" s="137"/>
      <c r="F141" s="142"/>
      <c r="G141" s="142"/>
      <c r="H141" s="142"/>
      <c r="I141" s="18"/>
      <c r="J141" s="24"/>
    </row>
    <row r="142" spans="1:10">
      <c r="A142" s="1067" t="s">
        <v>1284</v>
      </c>
      <c r="B142" s="349" t="s">
        <v>1484</v>
      </c>
      <c r="C142" s="350">
        <v>25.76</v>
      </c>
      <c r="D142" s="588">
        <v>21.680399999999999</v>
      </c>
      <c r="E142" s="137"/>
      <c r="F142" s="142"/>
      <c r="G142" s="142"/>
      <c r="H142" s="142"/>
      <c r="I142" s="18"/>
      <c r="J142" s="24"/>
    </row>
    <row r="143" spans="1:10">
      <c r="A143" s="1067" t="s">
        <v>1284</v>
      </c>
      <c r="B143" s="349" t="s">
        <v>1250</v>
      </c>
      <c r="C143" s="350">
        <v>6.6000000000000003E-2</v>
      </c>
      <c r="D143" s="588">
        <v>7.3999999999999996E-2</v>
      </c>
      <c r="E143" s="137"/>
      <c r="F143" s="142"/>
      <c r="G143" s="142"/>
      <c r="H143" s="142"/>
      <c r="I143" s="18"/>
      <c r="J143" s="24"/>
    </row>
    <row r="144" spans="1:10" ht="15">
      <c r="A144" s="1067" t="s">
        <v>1284</v>
      </c>
      <c r="B144" s="351" t="s">
        <v>1255</v>
      </c>
      <c r="C144" s="352">
        <v>135.73301000000001</v>
      </c>
      <c r="D144" s="589">
        <v>134.37029999999999</v>
      </c>
      <c r="E144" s="137"/>
      <c r="F144" s="142"/>
      <c r="G144" s="142"/>
      <c r="H144" s="142"/>
      <c r="I144" s="18"/>
      <c r="J144" s="24"/>
    </row>
    <row r="145" spans="1:10">
      <c r="A145" s="1067" t="s">
        <v>1285</v>
      </c>
      <c r="B145" s="349" t="s">
        <v>1247</v>
      </c>
      <c r="C145" s="350">
        <v>360</v>
      </c>
      <c r="D145" s="588">
        <v>390.423</v>
      </c>
      <c r="E145" s="137"/>
      <c r="F145" s="142"/>
      <c r="G145" s="142"/>
      <c r="H145" s="142"/>
      <c r="I145" s="18"/>
      <c r="J145" s="24"/>
    </row>
    <row r="146" spans="1:10">
      <c r="A146" s="1067" t="s">
        <v>1285</v>
      </c>
      <c r="B146" s="349" t="s">
        <v>1248</v>
      </c>
      <c r="C146" s="350">
        <v>15714.737800000001</v>
      </c>
      <c r="D146" s="588">
        <v>15983.3094</v>
      </c>
      <c r="E146" s="137"/>
      <c r="F146" s="142"/>
      <c r="G146" s="142"/>
      <c r="H146" s="142"/>
      <c r="I146" s="18"/>
      <c r="J146" s="24"/>
    </row>
    <row r="147" spans="1:10">
      <c r="A147" s="1067" t="s">
        <v>1285</v>
      </c>
      <c r="B147" s="349" t="s">
        <v>1484</v>
      </c>
      <c r="C147" s="350">
        <v>3605.55</v>
      </c>
      <c r="D147" s="588">
        <v>2932.2130000000002</v>
      </c>
      <c r="E147" s="137"/>
      <c r="F147" s="142"/>
      <c r="G147" s="142"/>
      <c r="H147" s="142"/>
      <c r="I147" s="18"/>
      <c r="J147" s="24"/>
    </row>
    <row r="148" spans="1:10">
      <c r="A148" s="1067" t="s">
        <v>1285</v>
      </c>
      <c r="B148" s="349" t="s">
        <v>1250</v>
      </c>
      <c r="C148" s="350">
        <v>328.27699999999999</v>
      </c>
      <c r="D148" s="588">
        <v>360.39800000000002</v>
      </c>
      <c r="E148" s="137"/>
      <c r="F148" s="142"/>
      <c r="G148" s="142"/>
      <c r="H148" s="142"/>
      <c r="I148" s="18"/>
      <c r="J148" s="24"/>
    </row>
    <row r="149" spans="1:10" ht="15">
      <c r="A149" s="1067" t="s">
        <v>1285</v>
      </c>
      <c r="B149" s="351" t="s">
        <v>1255</v>
      </c>
      <c r="C149" s="352">
        <v>20008.5648</v>
      </c>
      <c r="D149" s="589">
        <v>19666.343400000002</v>
      </c>
      <c r="E149" s="137"/>
      <c r="F149" s="142"/>
      <c r="G149" s="142"/>
      <c r="H149" s="142"/>
      <c r="I149" s="18"/>
      <c r="J149" s="24"/>
    </row>
    <row r="150" spans="1:10">
      <c r="A150" s="1067" t="s">
        <v>1286</v>
      </c>
      <c r="B150" s="349" t="s">
        <v>1247</v>
      </c>
      <c r="C150" s="350">
        <v>11.8</v>
      </c>
      <c r="D150" s="588">
        <v>16.391999999999999</v>
      </c>
      <c r="E150" s="137"/>
      <c r="F150" s="142"/>
      <c r="G150" s="142"/>
      <c r="H150" s="142"/>
      <c r="I150" s="18"/>
      <c r="J150" s="24"/>
    </row>
    <row r="151" spans="1:10">
      <c r="A151" s="1067" t="s">
        <v>1286</v>
      </c>
      <c r="B151" s="349" t="s">
        <v>1248</v>
      </c>
      <c r="C151" s="350">
        <v>2852.6383999999998</v>
      </c>
      <c r="D151" s="588">
        <v>3038.6419999999998</v>
      </c>
      <c r="E151" s="137"/>
      <c r="F151" s="142"/>
      <c r="G151" s="142"/>
      <c r="H151" s="142"/>
      <c r="I151" s="18"/>
      <c r="J151" s="24"/>
    </row>
    <row r="152" spans="1:10">
      <c r="A152" s="1067" t="s">
        <v>1286</v>
      </c>
      <c r="B152" s="349" t="s">
        <v>1484</v>
      </c>
      <c r="C152" s="350">
        <v>791.12</v>
      </c>
      <c r="D152" s="588">
        <v>864.38969999999995</v>
      </c>
      <c r="E152" s="137"/>
      <c r="F152" s="142"/>
      <c r="G152" s="142"/>
      <c r="H152" s="142"/>
      <c r="I152" s="18"/>
      <c r="J152" s="24"/>
    </row>
    <row r="153" spans="1:10">
      <c r="A153" s="1067" t="s">
        <v>1286</v>
      </c>
      <c r="B153" s="349" t="s">
        <v>1250</v>
      </c>
      <c r="C153" s="350">
        <v>6.6879999999999997</v>
      </c>
      <c r="D153" s="588">
        <v>7.0369999999999999</v>
      </c>
      <c r="E153" s="137"/>
      <c r="F153" s="142"/>
      <c r="G153" s="142"/>
      <c r="H153" s="142"/>
      <c r="I153" s="18"/>
      <c r="J153" s="24"/>
    </row>
    <row r="154" spans="1:10" ht="15">
      <c r="A154" s="1067" t="s">
        <v>1286</v>
      </c>
      <c r="B154" s="351" t="s">
        <v>1255</v>
      </c>
      <c r="C154" s="352">
        <v>3662.2463999999995</v>
      </c>
      <c r="D154" s="589">
        <v>3926.4606999999996</v>
      </c>
      <c r="E154" s="137"/>
      <c r="F154" s="142"/>
      <c r="G154" s="142"/>
      <c r="H154" s="142"/>
      <c r="I154" s="18"/>
      <c r="J154" s="24"/>
    </row>
    <row r="155" spans="1:10" ht="15">
      <c r="A155" s="1111" t="s">
        <v>1255</v>
      </c>
      <c r="B155" s="1111"/>
      <c r="C155" s="352">
        <v>99242.422510000004</v>
      </c>
      <c r="D155" s="589">
        <v>103511.09349999999</v>
      </c>
      <c r="E155" s="137"/>
      <c r="F155" s="142"/>
      <c r="G155" s="142"/>
      <c r="H155" s="142"/>
      <c r="I155" s="18"/>
      <c r="J155" s="24"/>
    </row>
    <row r="156" spans="1:10">
      <c r="A156" s="137"/>
      <c r="B156" s="508"/>
      <c r="C156" s="508"/>
      <c r="D156" s="137"/>
      <c r="E156" s="146"/>
      <c r="F156" s="142"/>
      <c r="G156" s="142"/>
      <c r="H156" s="142"/>
      <c r="I156" s="18"/>
      <c r="J156" s="24"/>
    </row>
    <row r="157" spans="1:10" ht="15">
      <c r="A157" s="1161" t="s">
        <v>1853</v>
      </c>
      <c r="B157" s="1162"/>
      <c r="C157" s="1162"/>
      <c r="D157" s="147"/>
      <c r="E157" s="142"/>
      <c r="F157" s="142"/>
      <c r="G157" s="142"/>
      <c r="H157" s="142"/>
      <c r="I157" s="18"/>
      <c r="J157" s="24"/>
    </row>
    <row r="158" spans="1:10" ht="15">
      <c r="A158" s="1069" t="s">
        <v>1854</v>
      </c>
      <c r="B158" s="1069"/>
      <c r="C158" s="1069"/>
      <c r="D158" s="146"/>
      <c r="E158" s="142"/>
      <c r="F158" s="142"/>
      <c r="G158" s="142"/>
      <c r="H158" s="142"/>
      <c r="I158" s="18"/>
      <c r="J158" s="24"/>
    </row>
    <row r="159" spans="1:10" ht="15">
      <c r="A159" s="345" t="s">
        <v>1289</v>
      </c>
      <c r="B159" s="345">
        <v>2023</v>
      </c>
      <c r="C159" s="345">
        <v>2022</v>
      </c>
      <c r="D159" s="146"/>
      <c r="E159" s="142"/>
      <c r="F159" s="142"/>
      <c r="G159" s="142"/>
      <c r="H159" s="142"/>
      <c r="I159" s="18"/>
      <c r="J159" s="24"/>
    </row>
    <row r="160" spans="1:10">
      <c r="A160" s="349" t="s">
        <v>1844</v>
      </c>
      <c r="B160" s="582">
        <v>1698</v>
      </c>
      <c r="C160" s="575">
        <v>2434</v>
      </c>
      <c r="D160" s="146"/>
      <c r="E160" s="142"/>
      <c r="F160" s="142"/>
      <c r="G160" s="142"/>
      <c r="H160" s="142"/>
      <c r="I160" s="18"/>
      <c r="J160" s="24"/>
    </row>
    <row r="161" spans="1:10">
      <c r="A161" s="349" t="s">
        <v>1845</v>
      </c>
      <c r="B161" s="583">
        <v>601</v>
      </c>
      <c r="C161" s="575">
        <v>366</v>
      </c>
      <c r="D161" s="146"/>
      <c r="E161" s="142"/>
      <c r="F161" s="142"/>
      <c r="G161" s="142"/>
      <c r="H161" s="142"/>
      <c r="I161" s="18"/>
      <c r="J161" s="24"/>
    </row>
    <row r="162" spans="1:10">
      <c r="A162" s="349" t="s">
        <v>1846</v>
      </c>
      <c r="B162" s="582">
        <v>1755</v>
      </c>
      <c r="C162" s="575">
        <v>1885</v>
      </c>
      <c r="D162" s="146"/>
      <c r="E162" s="142"/>
      <c r="F162" s="142"/>
      <c r="G162" s="142"/>
      <c r="H162" s="142"/>
      <c r="I162" s="18"/>
      <c r="J162" s="24"/>
    </row>
    <row r="163" spans="1:10">
      <c r="A163" s="349" t="s">
        <v>1849</v>
      </c>
      <c r="B163" s="582">
        <v>14031</v>
      </c>
      <c r="C163" s="575">
        <v>10938</v>
      </c>
      <c r="D163" s="146"/>
      <c r="E163" s="142"/>
      <c r="F163" s="142"/>
      <c r="G163" s="142"/>
      <c r="H163" s="142"/>
      <c r="I163" s="18"/>
      <c r="J163" s="24"/>
    </row>
    <row r="164" spans="1:10" ht="15">
      <c r="A164" s="373" t="s">
        <v>1847</v>
      </c>
      <c r="B164" s="584">
        <v>18088</v>
      </c>
      <c r="C164" s="402">
        <v>15623</v>
      </c>
      <c r="D164" s="146"/>
      <c r="E164" s="142"/>
      <c r="F164" s="142"/>
      <c r="G164" s="142"/>
      <c r="H164" s="142"/>
      <c r="I164" s="18"/>
      <c r="J164" s="24"/>
    </row>
    <row r="165" spans="1:10">
      <c r="A165" s="560" t="s">
        <v>435</v>
      </c>
      <c r="B165" s="570"/>
      <c r="C165" s="141"/>
      <c r="D165" s="142"/>
      <c r="E165" s="142"/>
      <c r="F165" s="142"/>
      <c r="G165" s="142"/>
      <c r="H165" s="142"/>
      <c r="I165" s="18"/>
      <c r="J165" s="24"/>
    </row>
    <row r="166" spans="1:10" ht="15">
      <c r="A166" s="1069" t="s">
        <v>1855</v>
      </c>
      <c r="B166" s="1069"/>
      <c r="C166" s="1069"/>
      <c r="D166" s="146"/>
      <c r="E166" s="142"/>
      <c r="F166" s="142"/>
      <c r="G166" s="142"/>
      <c r="H166" s="142"/>
      <c r="I166" s="18"/>
      <c r="J166" s="24"/>
    </row>
    <row r="167" spans="1:10" ht="15">
      <c r="A167" s="345" t="s">
        <v>1289</v>
      </c>
      <c r="B167" s="345">
        <v>2023</v>
      </c>
      <c r="C167" s="345">
        <v>2022</v>
      </c>
      <c r="D167" s="146"/>
      <c r="E167" s="142"/>
      <c r="F167" s="142"/>
      <c r="G167" s="142"/>
      <c r="H167" s="142"/>
      <c r="I167" s="18"/>
      <c r="J167" s="24"/>
    </row>
    <row r="168" spans="1:10">
      <c r="A168" s="349" t="s">
        <v>1844</v>
      </c>
      <c r="B168" s="583">
        <v>1.02</v>
      </c>
      <c r="C168" s="349">
        <v>1.32</v>
      </c>
      <c r="D168" s="146"/>
      <c r="E168" s="142"/>
      <c r="F168" s="142"/>
      <c r="G168" s="142"/>
      <c r="H168" s="142"/>
      <c r="I168" s="18"/>
      <c r="J168" s="24"/>
    </row>
    <row r="169" spans="1:10">
      <c r="A169" s="349" t="s">
        <v>1845</v>
      </c>
      <c r="B169" s="583">
        <v>0.28999999999999998</v>
      </c>
      <c r="C169" s="349">
        <v>0.16</v>
      </c>
      <c r="D169" s="146"/>
      <c r="E169" s="142"/>
      <c r="F169" s="142"/>
      <c r="G169" s="142"/>
      <c r="H169" s="142"/>
      <c r="I169" s="18"/>
      <c r="J169" s="24"/>
    </row>
    <row r="170" spans="1:10">
      <c r="A170" s="349" t="s">
        <v>1846</v>
      </c>
      <c r="B170" s="583">
        <v>1.91</v>
      </c>
      <c r="C170" s="349">
        <v>2.1</v>
      </c>
      <c r="D170" s="146"/>
      <c r="E170" s="142"/>
      <c r="F170" s="142"/>
      <c r="G170" s="142"/>
      <c r="H170" s="142"/>
      <c r="I170" s="18"/>
      <c r="J170" s="24"/>
    </row>
    <row r="171" spans="1:10">
      <c r="A171" s="349" t="s">
        <v>1849</v>
      </c>
      <c r="B171" s="583">
        <v>0.27</v>
      </c>
      <c r="C171" s="349">
        <v>0.25</v>
      </c>
      <c r="D171" s="146"/>
      <c r="E171" s="142"/>
      <c r="F171" s="142"/>
      <c r="G171" s="142"/>
      <c r="H171" s="142"/>
      <c r="I171" s="18"/>
      <c r="J171" s="24"/>
    </row>
    <row r="172" spans="1:10" ht="15">
      <c r="A172" s="373" t="s">
        <v>1847</v>
      </c>
      <c r="B172" s="585">
        <v>0.31</v>
      </c>
      <c r="C172" s="373">
        <v>0.32</v>
      </c>
      <c r="D172" s="146"/>
      <c r="E172" s="142"/>
      <c r="F172" s="142"/>
      <c r="G172" s="142"/>
      <c r="H172" s="142"/>
      <c r="I172" s="18"/>
      <c r="J172" s="24"/>
    </row>
    <row r="173" spans="1:10" ht="14.25" customHeight="1">
      <c r="A173" s="141"/>
      <c r="B173" s="137"/>
      <c r="C173" s="141"/>
      <c r="D173" s="142"/>
      <c r="E173" s="142"/>
      <c r="F173" s="142"/>
      <c r="G173" s="142"/>
      <c r="H173" s="142"/>
      <c r="I173" s="18"/>
      <c r="J173" s="24"/>
    </row>
    <row r="174" spans="1:10" ht="15">
      <c r="A174" s="1161" t="s">
        <v>1856</v>
      </c>
      <c r="B174" s="1162"/>
      <c r="C174" s="1162"/>
      <c r="D174" s="142"/>
      <c r="E174" s="142"/>
      <c r="F174" s="142"/>
      <c r="G174" s="142"/>
      <c r="H174" s="142"/>
      <c r="I174" s="18"/>
      <c r="J174" s="24"/>
    </row>
    <row r="175" spans="1:10" ht="15">
      <c r="A175" s="1069" t="s">
        <v>1857</v>
      </c>
      <c r="B175" s="1069"/>
      <c r="C175" s="1069"/>
      <c r="D175" s="146"/>
      <c r="E175" s="142"/>
      <c r="F175" s="142"/>
      <c r="G175" s="142"/>
      <c r="H175" s="142"/>
      <c r="I175" s="18"/>
      <c r="J175" s="24"/>
    </row>
    <row r="176" spans="1:10" ht="15">
      <c r="A176" s="345" t="s">
        <v>1289</v>
      </c>
      <c r="B176" s="345">
        <v>2023</v>
      </c>
      <c r="C176" s="345">
        <v>2022</v>
      </c>
      <c r="D176" s="146"/>
      <c r="E176" s="142"/>
      <c r="F176" s="142"/>
      <c r="G176" s="142"/>
      <c r="H176" s="142"/>
      <c r="I176" s="18"/>
      <c r="J176" s="24"/>
    </row>
    <row r="177" spans="1:10">
      <c r="A177" s="349" t="s">
        <v>1844</v>
      </c>
      <c r="B177" s="586">
        <v>2171</v>
      </c>
      <c r="C177" s="575">
        <v>2204</v>
      </c>
      <c r="D177" s="146"/>
      <c r="E177" s="142"/>
      <c r="F177" s="142"/>
      <c r="G177" s="142"/>
      <c r="H177" s="142"/>
      <c r="I177" s="18"/>
      <c r="J177" s="24"/>
    </row>
    <row r="178" spans="1:10">
      <c r="A178" s="349" t="s">
        <v>1845</v>
      </c>
      <c r="B178" s="586">
        <v>4634</v>
      </c>
      <c r="C178" s="575">
        <v>4992</v>
      </c>
      <c r="D178" s="146"/>
      <c r="E178" s="142"/>
      <c r="F178" s="142"/>
      <c r="G178" s="142"/>
      <c r="H178" s="142"/>
      <c r="I178" s="18"/>
      <c r="J178" s="24"/>
    </row>
    <row r="179" spans="1:10">
      <c r="A179" s="349" t="s">
        <v>1846</v>
      </c>
      <c r="B179" s="586">
        <v>704</v>
      </c>
      <c r="C179" s="575">
        <v>943</v>
      </c>
      <c r="D179" s="146"/>
      <c r="E179" s="142"/>
      <c r="F179" s="142"/>
      <c r="G179" s="142"/>
      <c r="H179" s="142"/>
      <c r="I179" s="18"/>
      <c r="J179" s="24"/>
    </row>
    <row r="180" spans="1:10">
      <c r="A180" s="349" t="s">
        <v>1249</v>
      </c>
      <c r="B180" s="586">
        <v>18496</v>
      </c>
      <c r="C180" s="575">
        <v>15224</v>
      </c>
      <c r="D180" s="146"/>
      <c r="E180" s="142"/>
      <c r="F180" s="142"/>
      <c r="G180" s="142"/>
      <c r="H180" s="142"/>
      <c r="I180" s="18"/>
      <c r="J180" s="24"/>
    </row>
    <row r="181" spans="1:10" ht="15">
      <c r="A181" s="373" t="s">
        <v>1847</v>
      </c>
      <c r="B181" s="587">
        <v>26005</v>
      </c>
      <c r="C181" s="402">
        <v>23363</v>
      </c>
      <c r="D181" s="146"/>
      <c r="E181" s="142"/>
      <c r="F181" s="142"/>
      <c r="G181" s="142"/>
      <c r="H181" s="142"/>
      <c r="I181" s="18"/>
      <c r="J181" s="24"/>
    </row>
    <row r="182" spans="1:10" ht="14.25" customHeight="1">
      <c r="A182" s="137"/>
      <c r="B182" s="141"/>
      <c r="C182" s="141"/>
      <c r="D182" s="142"/>
      <c r="E182" s="142"/>
      <c r="F182" s="142"/>
      <c r="G182" s="142"/>
      <c r="H182" s="142"/>
      <c r="I182" s="18"/>
      <c r="J182" s="24"/>
    </row>
    <row r="183" spans="1:10" ht="15">
      <c r="A183" s="1069" t="s">
        <v>1858</v>
      </c>
      <c r="B183" s="1069"/>
      <c r="C183" s="1069"/>
      <c r="D183" s="146"/>
      <c r="E183" s="142"/>
      <c r="F183" s="142"/>
      <c r="G183" s="142"/>
      <c r="H183" s="142"/>
      <c r="I183" s="18"/>
      <c r="J183" s="24"/>
    </row>
    <row r="184" spans="1:10" ht="15">
      <c r="A184" s="345" t="s">
        <v>1859</v>
      </c>
      <c r="B184" s="345">
        <v>2023</v>
      </c>
      <c r="C184" s="345">
        <v>2022</v>
      </c>
      <c r="D184" s="146"/>
      <c r="E184" s="142"/>
      <c r="F184" s="142"/>
      <c r="G184" s="142"/>
      <c r="H184" s="142"/>
      <c r="I184" s="18"/>
      <c r="J184" s="24"/>
    </row>
    <row r="185" spans="1:10">
      <c r="A185" s="349" t="s">
        <v>1247</v>
      </c>
      <c r="B185" s="583">
        <v>1.31</v>
      </c>
      <c r="C185" s="349">
        <v>1.19</v>
      </c>
      <c r="D185" s="146"/>
      <c r="E185" s="142"/>
      <c r="F185" s="142"/>
      <c r="G185" s="142"/>
      <c r="H185" s="142"/>
      <c r="I185" s="18"/>
      <c r="J185" s="24"/>
    </row>
    <row r="186" spans="1:10">
      <c r="A186" s="349" t="s">
        <v>1248</v>
      </c>
      <c r="B186" s="583">
        <v>2.2000000000000002</v>
      </c>
      <c r="C186" s="349">
        <v>2.13</v>
      </c>
      <c r="D186" s="146"/>
      <c r="E186" s="142"/>
      <c r="F186" s="142"/>
      <c r="G186" s="142"/>
      <c r="H186" s="142"/>
      <c r="I186" s="18"/>
      <c r="J186" s="24"/>
    </row>
    <row r="187" spans="1:10">
      <c r="A187" s="349" t="s">
        <v>1250</v>
      </c>
      <c r="B187" s="583">
        <v>0.77</v>
      </c>
      <c r="C187" s="349">
        <v>1.05</v>
      </c>
      <c r="D187" s="146"/>
      <c r="E187" s="142"/>
      <c r="F187" s="142"/>
      <c r="G187" s="142"/>
      <c r="H187" s="142"/>
      <c r="I187" s="18"/>
      <c r="J187" s="24"/>
    </row>
    <row r="188" spans="1:10">
      <c r="A188" s="349" t="s">
        <v>1249</v>
      </c>
      <c r="B188" s="583">
        <v>0.35</v>
      </c>
      <c r="C188" s="349">
        <v>0.35</v>
      </c>
      <c r="D188" s="146"/>
      <c r="E188" s="142"/>
      <c r="F188" s="142"/>
      <c r="G188" s="142"/>
      <c r="H188" s="142"/>
      <c r="I188" s="18"/>
      <c r="J188" s="24"/>
    </row>
    <row r="189" spans="1:10" ht="15">
      <c r="A189" s="373" t="s">
        <v>1860</v>
      </c>
      <c r="B189" s="585">
        <v>0.45</v>
      </c>
      <c r="C189" s="373">
        <v>0.48</v>
      </c>
      <c r="D189" s="146"/>
      <c r="E189" s="142"/>
      <c r="F189" s="142"/>
      <c r="G189" s="142"/>
      <c r="H189" s="142"/>
      <c r="I189" s="18"/>
      <c r="J189" s="24"/>
    </row>
    <row r="190" spans="1:10" ht="14.25" customHeight="1">
      <c r="A190" s="137"/>
      <c r="B190" s="147"/>
      <c r="C190" s="137"/>
      <c r="D190" s="142"/>
      <c r="E190" s="142"/>
      <c r="F190" s="142"/>
      <c r="G190" s="142"/>
      <c r="H190" s="142"/>
      <c r="I190" s="18"/>
      <c r="J190" s="24"/>
    </row>
    <row r="191" spans="1:10" ht="14.25" customHeight="1">
      <c r="A191" s="142"/>
      <c r="B191" s="142"/>
      <c r="C191" s="142"/>
      <c r="D191" s="142"/>
      <c r="E191" s="142"/>
      <c r="F191" s="142"/>
      <c r="G191" s="142"/>
      <c r="H191" s="142"/>
      <c r="I191" s="18"/>
      <c r="J191" s="24"/>
    </row>
    <row r="192" spans="1:10" ht="14.25" customHeight="1">
      <c r="A192" s="18"/>
      <c r="B192" s="18"/>
      <c r="C192" s="18"/>
      <c r="D192" s="18"/>
      <c r="E192" s="18"/>
      <c r="F192" s="18"/>
      <c r="G192" s="18"/>
      <c r="H192" s="18"/>
      <c r="I192" s="18"/>
      <c r="J192" s="24"/>
    </row>
    <row r="193" spans="1:10" ht="14.25" customHeight="1">
      <c r="A193" s="18"/>
      <c r="B193" s="18"/>
      <c r="C193" s="18"/>
      <c r="D193" s="18"/>
      <c r="E193" s="18"/>
      <c r="F193" s="18"/>
      <c r="G193" s="18"/>
      <c r="H193" s="18"/>
      <c r="I193" s="18"/>
      <c r="J193" s="24"/>
    </row>
    <row r="194" spans="1:10" ht="14.25" customHeight="1">
      <c r="A194" s="18"/>
      <c r="B194" s="18"/>
      <c r="C194" s="18"/>
      <c r="D194" s="18"/>
      <c r="E194" s="18"/>
      <c r="F194" s="18"/>
      <c r="G194" s="18"/>
      <c r="H194" s="18"/>
      <c r="I194" s="18"/>
      <c r="J194" s="24"/>
    </row>
    <row r="195" spans="1:10" ht="14.25" customHeight="1">
      <c r="A195" s="18"/>
      <c r="B195" s="18"/>
      <c r="C195" s="18"/>
      <c r="D195" s="18"/>
      <c r="E195" s="18"/>
      <c r="F195" s="18"/>
      <c r="G195" s="18"/>
      <c r="H195" s="18"/>
      <c r="I195" s="18"/>
      <c r="J195" s="24"/>
    </row>
    <row r="196" spans="1:10" ht="14.25" customHeight="1">
      <c r="A196" s="18"/>
      <c r="B196" s="18"/>
      <c r="C196" s="18"/>
      <c r="D196" s="18"/>
      <c r="E196" s="18"/>
      <c r="F196" s="18"/>
      <c r="G196" s="18"/>
      <c r="H196" s="18"/>
      <c r="I196" s="18"/>
      <c r="J196" s="24"/>
    </row>
    <row r="197" spans="1:10" ht="14.25" customHeight="1">
      <c r="A197" s="18"/>
      <c r="B197" s="18"/>
      <c r="C197" s="18"/>
      <c r="D197" s="18"/>
      <c r="E197" s="18"/>
      <c r="F197" s="18"/>
      <c r="G197" s="18"/>
      <c r="H197" s="18"/>
      <c r="I197" s="18"/>
      <c r="J197" s="24"/>
    </row>
    <row r="198" spans="1:10" ht="14.25" customHeight="1">
      <c r="A198" s="22"/>
      <c r="B198" s="22"/>
      <c r="C198" s="22"/>
      <c r="D198" s="22"/>
      <c r="E198" s="22"/>
      <c r="F198" s="22"/>
      <c r="G198" s="22"/>
      <c r="H198" s="22"/>
      <c r="I198" s="22"/>
      <c r="J198" s="25"/>
    </row>
    <row r="199" spans="1:10" s="18" customFormat="1" ht="14.25" customHeight="1">
      <c r="J199" s="24"/>
    </row>
    <row r="200" spans="1:10" s="18" customFormat="1" ht="14.25" customHeight="1">
      <c r="J200" s="24"/>
    </row>
    <row r="201" spans="1:10" s="18" customFormat="1" ht="14.25" customHeight="1">
      <c r="J201" s="24"/>
    </row>
    <row r="202" spans="1:10" s="18" customFormat="1" ht="14.25" customHeight="1">
      <c r="J202" s="24"/>
    </row>
    <row r="203" spans="1:10" s="18" customFormat="1" ht="14.25" customHeight="1">
      <c r="J203" s="24"/>
    </row>
    <row r="204" spans="1:10" s="18" customFormat="1" ht="14.25" customHeight="1">
      <c r="J204" s="24"/>
    </row>
    <row r="205" spans="1:10" s="18" customFormat="1" ht="14.25" customHeight="1">
      <c r="J205" s="24"/>
    </row>
    <row r="206" spans="1:10" s="18" customFormat="1" ht="14.25" customHeight="1">
      <c r="J206" s="24"/>
    </row>
    <row r="207" spans="1:10" s="18" customFormat="1" ht="14.25" customHeight="1">
      <c r="J207" s="24"/>
    </row>
    <row r="208" spans="1:10" s="18" customFormat="1" ht="14.25" customHeight="1">
      <c r="J208" s="24"/>
    </row>
    <row r="209" spans="10:10" s="18" customFormat="1" ht="14.25" customHeight="1">
      <c r="J209" s="24"/>
    </row>
    <row r="210" spans="10:10" s="18" customFormat="1" ht="14.25" customHeight="1">
      <c r="J210" s="24"/>
    </row>
    <row r="211" spans="10:10" s="18" customFormat="1" ht="14.25" customHeight="1">
      <c r="J211" s="24"/>
    </row>
    <row r="212" spans="10:10" s="18" customFormat="1" ht="14.25" customHeight="1">
      <c r="J212" s="24"/>
    </row>
    <row r="213" spans="10:10" s="18" customFormat="1" ht="14.25" customHeight="1">
      <c r="J213" s="24"/>
    </row>
    <row r="214" spans="10:10" s="18" customFormat="1" ht="14.25" customHeight="1">
      <c r="J214" s="24"/>
    </row>
    <row r="215" spans="10:10" s="18" customFormat="1" ht="14.25" customHeight="1">
      <c r="J215" s="24"/>
    </row>
    <row r="216" spans="10:10" s="18" customFormat="1" ht="14.25" customHeight="1">
      <c r="J216" s="24"/>
    </row>
    <row r="217" spans="10:10" s="18" customFormat="1" ht="14.25" customHeight="1">
      <c r="J217" s="24"/>
    </row>
    <row r="218" spans="10:10" s="18" customFormat="1" ht="14.25" customHeight="1">
      <c r="J218" s="24"/>
    </row>
    <row r="219" spans="10:10" s="18" customFormat="1" ht="14.25" customHeight="1">
      <c r="J219" s="24"/>
    </row>
    <row r="220" spans="10:10" s="18" customFormat="1" ht="14.25" customHeight="1">
      <c r="J220" s="24"/>
    </row>
    <row r="221" spans="10:10" s="18" customFormat="1" ht="14.25" customHeight="1">
      <c r="J221" s="24"/>
    </row>
    <row r="222" spans="10:10" s="18" customFormat="1" ht="14.25" customHeight="1">
      <c r="J222" s="24"/>
    </row>
    <row r="223" spans="10:10" s="18" customFormat="1" ht="14.25" customHeight="1">
      <c r="J223" s="24"/>
    </row>
    <row r="224" spans="10:10" s="18" customFormat="1" ht="14.25" customHeight="1">
      <c r="J224" s="24"/>
    </row>
    <row r="225" spans="10:10" s="18" customFormat="1" ht="14.25" customHeight="1">
      <c r="J225" s="24"/>
    </row>
    <row r="226" spans="10:10" s="18" customFormat="1" ht="14.25" customHeight="1">
      <c r="J226" s="24"/>
    </row>
    <row r="227" spans="10:10" s="18" customFormat="1" ht="14.25" customHeight="1">
      <c r="J227" s="24"/>
    </row>
    <row r="228" spans="10:10" s="18" customFormat="1" ht="14.25" customHeight="1">
      <c r="J228" s="24"/>
    </row>
    <row r="229" spans="10:10" s="18" customFormat="1" ht="14.25" customHeight="1">
      <c r="J229" s="24"/>
    </row>
    <row r="230" spans="10:10" s="18" customFormat="1" ht="14.25" customHeight="1">
      <c r="J230" s="24"/>
    </row>
    <row r="231" spans="10:10" s="18" customFormat="1" ht="14.25" customHeight="1">
      <c r="J231" s="24"/>
    </row>
    <row r="232" spans="10:10" s="18" customFormat="1" ht="14.25" customHeight="1">
      <c r="J232" s="24"/>
    </row>
    <row r="233" spans="10:10" s="18" customFormat="1" ht="14.25" customHeight="1">
      <c r="J233" s="24"/>
    </row>
    <row r="234" spans="10:10" s="18" customFormat="1" ht="14.25" customHeight="1">
      <c r="J234" s="24"/>
    </row>
    <row r="235" spans="10:10" s="18" customFormat="1" ht="14.25" customHeight="1">
      <c r="J235" s="24"/>
    </row>
    <row r="236" spans="10:10" s="18" customFormat="1" ht="14.25" customHeight="1">
      <c r="J236" s="24"/>
    </row>
    <row r="237" spans="10:10" s="18" customFormat="1" ht="14.25" customHeight="1">
      <c r="J237" s="24"/>
    </row>
    <row r="238" spans="10:10" s="18" customFormat="1" ht="14.25" customHeight="1">
      <c r="J238" s="24"/>
    </row>
    <row r="239" spans="10:10" s="18" customFormat="1" ht="14.25" customHeight="1">
      <c r="J239" s="24"/>
    </row>
    <row r="240" spans="10:10" s="18" customFormat="1" ht="14.25" customHeight="1">
      <c r="J240" s="24"/>
    </row>
    <row r="241" spans="10:10" s="18" customFormat="1" ht="14.25" customHeight="1">
      <c r="J241" s="24"/>
    </row>
    <row r="242" spans="10:10" s="18" customFormat="1" ht="14.25" customHeight="1">
      <c r="J242" s="24"/>
    </row>
    <row r="243" spans="10:10" s="18" customFormat="1" ht="14.25" customHeight="1">
      <c r="J243" s="24"/>
    </row>
    <row r="244" spans="10:10" s="18" customFormat="1" ht="14.25" customHeight="1">
      <c r="J244" s="24"/>
    </row>
    <row r="245" spans="10:10" s="18" customFormat="1" ht="14.25" customHeight="1">
      <c r="J245" s="24"/>
    </row>
    <row r="246" spans="10:10" s="18" customFormat="1" ht="14.25" customHeight="1">
      <c r="J246" s="24"/>
    </row>
    <row r="247" spans="10:10" s="18" customFormat="1" ht="14.25" customHeight="1">
      <c r="J247" s="24"/>
    </row>
    <row r="248" spans="10:10" s="18" customFormat="1" ht="14.25" customHeight="1">
      <c r="J248" s="24"/>
    </row>
    <row r="249" spans="10:10" s="18" customFormat="1" ht="14.25" customHeight="1">
      <c r="J249" s="24"/>
    </row>
    <row r="250" spans="10:10" s="18" customFormat="1" ht="14.25" customHeight="1">
      <c r="J250" s="24"/>
    </row>
    <row r="251" spans="10:10" s="18" customFormat="1" ht="14.25" customHeight="1">
      <c r="J251" s="24"/>
    </row>
    <row r="252" spans="10:10" s="18" customFormat="1" ht="14.25" customHeight="1">
      <c r="J252" s="24"/>
    </row>
    <row r="253" spans="10:10" s="18" customFormat="1" ht="14.25" customHeight="1">
      <c r="J253" s="24"/>
    </row>
    <row r="254" spans="10:10" s="18" customFormat="1" ht="14.25" customHeight="1">
      <c r="J254" s="24"/>
    </row>
    <row r="255" spans="10:10" s="18" customFormat="1" ht="14.25" customHeight="1">
      <c r="J255" s="24"/>
    </row>
    <row r="256" spans="10:10" s="18" customFormat="1" ht="14.25" customHeight="1">
      <c r="J256" s="24"/>
    </row>
    <row r="257" spans="10:10" s="18" customFormat="1" ht="14.25" customHeight="1">
      <c r="J257" s="24"/>
    </row>
    <row r="258" spans="10:10" s="18" customFormat="1" ht="14.25" customHeight="1">
      <c r="J258" s="24"/>
    </row>
    <row r="259" spans="10:10" s="18" customFormat="1" ht="14.25" customHeight="1">
      <c r="J259" s="24"/>
    </row>
    <row r="260" spans="10:10" s="18" customFormat="1" ht="14.25" customHeight="1">
      <c r="J260" s="24"/>
    </row>
    <row r="261" spans="10:10" s="18" customFormat="1" ht="14.25" customHeight="1">
      <c r="J261" s="24"/>
    </row>
    <row r="262" spans="10:10" s="18" customFormat="1" ht="14.25" customHeight="1">
      <c r="J262" s="24"/>
    </row>
    <row r="263" spans="10:10" s="18" customFormat="1" ht="14.25" customHeight="1">
      <c r="J263" s="24"/>
    </row>
    <row r="264" spans="10:10" s="18" customFormat="1" ht="14.25" customHeight="1">
      <c r="J264" s="24"/>
    </row>
    <row r="265" spans="10:10" s="18" customFormat="1" ht="14.25" customHeight="1">
      <c r="J265" s="24"/>
    </row>
    <row r="266" spans="10:10" s="18" customFormat="1" ht="14.25" customHeight="1">
      <c r="J266" s="24"/>
    </row>
    <row r="267" spans="10:10" s="18" customFormat="1" ht="14.25" customHeight="1">
      <c r="J267" s="24"/>
    </row>
    <row r="268" spans="10:10" s="18" customFormat="1" ht="14.25" customHeight="1">
      <c r="J268" s="24"/>
    </row>
    <row r="269" spans="10:10" s="18" customFormat="1" ht="14.25" customHeight="1">
      <c r="J269" s="24"/>
    </row>
    <row r="270" spans="10:10" s="18" customFormat="1" ht="14.25" customHeight="1">
      <c r="J270" s="24"/>
    </row>
    <row r="271" spans="10:10" s="18" customFormat="1" ht="14.25" customHeight="1">
      <c r="J271" s="24"/>
    </row>
    <row r="272" spans="10:10" s="18" customFormat="1" ht="14.25" customHeight="1">
      <c r="J272" s="24"/>
    </row>
    <row r="273" spans="10:10" s="18" customFormat="1" ht="14.25" customHeight="1">
      <c r="J273" s="24"/>
    </row>
    <row r="274" spans="10:10" s="18" customFormat="1" ht="14.25" customHeight="1">
      <c r="J274" s="24"/>
    </row>
    <row r="275" spans="10:10" s="18" customFormat="1" ht="14.25" customHeight="1">
      <c r="J275" s="24"/>
    </row>
    <row r="276" spans="10:10" s="18" customFormat="1" ht="14.25" customHeight="1">
      <c r="J276" s="24"/>
    </row>
    <row r="277" spans="10:10" s="18" customFormat="1" ht="14.25" customHeight="1">
      <c r="J277" s="24"/>
    </row>
    <row r="278" spans="10:10" s="18" customFormat="1" ht="14.25" customHeight="1">
      <c r="J278" s="24"/>
    </row>
    <row r="279" spans="10:10" s="18" customFormat="1" ht="14.25" customHeight="1">
      <c r="J279" s="24"/>
    </row>
    <row r="280" spans="10:10" s="18" customFormat="1" ht="14.25" customHeight="1">
      <c r="J280" s="24"/>
    </row>
    <row r="281" spans="10:10" s="18" customFormat="1" ht="14.25" customHeight="1">
      <c r="J281" s="24"/>
    </row>
    <row r="282" spans="10:10" s="18" customFormat="1" ht="14.25" customHeight="1">
      <c r="J282" s="24"/>
    </row>
    <row r="283" spans="10:10" s="18" customFormat="1" ht="14.25" customHeight="1">
      <c r="J283" s="24"/>
    </row>
    <row r="284" spans="10:10" s="18" customFormat="1" ht="14.25" customHeight="1">
      <c r="J284" s="24"/>
    </row>
    <row r="285" spans="10:10" s="18" customFormat="1" ht="14.25" customHeight="1">
      <c r="J285" s="24"/>
    </row>
    <row r="286" spans="10:10" s="18" customFormat="1" ht="14.25" customHeight="1">
      <c r="J286" s="24"/>
    </row>
    <row r="287" spans="10:10" s="18" customFormat="1" ht="14.25" customHeight="1">
      <c r="J287" s="24"/>
    </row>
    <row r="288" spans="10:10" s="18" customFormat="1" ht="14.25" customHeight="1">
      <c r="J288" s="24"/>
    </row>
    <row r="289" spans="10:10" s="18" customFormat="1" ht="14.25" customHeight="1">
      <c r="J289" s="24"/>
    </row>
    <row r="290" spans="10:10" s="18" customFormat="1" ht="14.25" customHeight="1">
      <c r="J290" s="24"/>
    </row>
    <row r="291" spans="10:10" s="18" customFormat="1" ht="14.25" customHeight="1">
      <c r="J291" s="24"/>
    </row>
    <row r="292" spans="10:10" s="18" customFormat="1" ht="14.25" customHeight="1">
      <c r="J292" s="24"/>
    </row>
    <row r="293" spans="10:10" s="18" customFormat="1" ht="14.25" customHeight="1">
      <c r="J293" s="24"/>
    </row>
    <row r="294" spans="10:10" s="18" customFormat="1" ht="14.25" customHeight="1">
      <c r="J294" s="24"/>
    </row>
    <row r="295" spans="10:10" s="18" customFormat="1" ht="14.25" customHeight="1">
      <c r="J295" s="24"/>
    </row>
    <row r="296" spans="10:10" s="18" customFormat="1" ht="14.25" customHeight="1">
      <c r="J296" s="24"/>
    </row>
    <row r="297" spans="10:10" s="18" customFormat="1" ht="14.25" customHeight="1">
      <c r="J297" s="24"/>
    </row>
    <row r="298" spans="10:10" s="18" customFormat="1" ht="14.25" customHeight="1">
      <c r="J298" s="24"/>
    </row>
    <row r="299" spans="10:10" s="18" customFormat="1" ht="14.25" customHeight="1">
      <c r="J299" s="24"/>
    </row>
    <row r="300" spans="10:10" s="18" customFormat="1" ht="14.25" customHeight="1">
      <c r="J300" s="24"/>
    </row>
    <row r="301" spans="10:10" s="18" customFormat="1" ht="14.25" customHeight="1">
      <c r="J301" s="24"/>
    </row>
    <row r="302" spans="10:10" s="18" customFormat="1" ht="14.25" customHeight="1">
      <c r="J302" s="24"/>
    </row>
    <row r="303" spans="10:10" s="18" customFormat="1" ht="14.25" customHeight="1">
      <c r="J303" s="24"/>
    </row>
    <row r="304" spans="10:10" s="18" customFormat="1" ht="14.25" customHeight="1">
      <c r="J304" s="24"/>
    </row>
    <row r="305" spans="10:10" s="18" customFormat="1" ht="14.25" customHeight="1">
      <c r="J305" s="24"/>
    </row>
    <row r="306" spans="10:10" s="18" customFormat="1" ht="14.25" customHeight="1">
      <c r="J306" s="24"/>
    </row>
    <row r="307" spans="10:10" s="18" customFormat="1" ht="14.25" customHeight="1">
      <c r="J307" s="24"/>
    </row>
    <row r="308" spans="10:10" s="18" customFormat="1" ht="14.25" customHeight="1">
      <c r="J308" s="24"/>
    </row>
    <row r="309" spans="10:10" s="18" customFormat="1" ht="14.25" customHeight="1">
      <c r="J309" s="24"/>
    </row>
    <row r="310" spans="10:10" s="18" customFormat="1" ht="14.25" customHeight="1">
      <c r="J310" s="24"/>
    </row>
    <row r="311" spans="10:10" s="18" customFormat="1" ht="14.25" customHeight="1">
      <c r="J311" s="24"/>
    </row>
    <row r="312" spans="10:10" s="18" customFormat="1" ht="14.25" customHeight="1">
      <c r="J312" s="24"/>
    </row>
    <row r="313" spans="10:10" s="18" customFormat="1" ht="14.25" customHeight="1">
      <c r="J313" s="24"/>
    </row>
    <row r="314" spans="10:10" s="18" customFormat="1" ht="14.25" customHeight="1">
      <c r="J314" s="24"/>
    </row>
    <row r="315" spans="10:10" s="18" customFormat="1" ht="14.25" customHeight="1">
      <c r="J315" s="24"/>
    </row>
    <row r="316" spans="10:10" s="18" customFormat="1" ht="14.25" customHeight="1">
      <c r="J316" s="24"/>
    </row>
    <row r="317" spans="10:10" s="18" customFormat="1" ht="14.25" customHeight="1">
      <c r="J317" s="24"/>
    </row>
    <row r="318" spans="10:10" s="18" customFormat="1" ht="14.25" customHeight="1">
      <c r="J318" s="24"/>
    </row>
    <row r="319" spans="10:10" s="18" customFormat="1" ht="14.25" customHeight="1">
      <c r="J319" s="24"/>
    </row>
    <row r="320" spans="10:10" s="18" customFormat="1" ht="14.25" customHeight="1">
      <c r="J320" s="24"/>
    </row>
    <row r="321" spans="10:10" s="18" customFormat="1" ht="14.25" customHeight="1">
      <c r="J321" s="24"/>
    </row>
    <row r="322" spans="10:10" s="18" customFormat="1" ht="14.25" customHeight="1">
      <c r="J322" s="24"/>
    </row>
    <row r="323" spans="10:10" s="18" customFormat="1" ht="14.25" customHeight="1">
      <c r="J323" s="24"/>
    </row>
    <row r="324" spans="10:10" s="18" customFormat="1" ht="14.25" customHeight="1">
      <c r="J324" s="24"/>
    </row>
    <row r="325" spans="10:10" s="18" customFormat="1" ht="14.25" customHeight="1">
      <c r="J325" s="24"/>
    </row>
    <row r="326" spans="10:10" s="18" customFormat="1" ht="14.25" customHeight="1">
      <c r="J326" s="24"/>
    </row>
    <row r="327" spans="10:10" s="18" customFormat="1" ht="14.25" customHeight="1">
      <c r="J327" s="24"/>
    </row>
    <row r="328" spans="10:10" s="18" customFormat="1" ht="14.25" customHeight="1">
      <c r="J328" s="24"/>
    </row>
    <row r="329" spans="10:10" s="18" customFormat="1" ht="14.25" customHeight="1">
      <c r="J329" s="24"/>
    </row>
    <row r="330" spans="10:10" s="18" customFormat="1" ht="14.25" customHeight="1">
      <c r="J330" s="24"/>
    </row>
    <row r="331" spans="10:10" s="18" customFormat="1" ht="14.25" customHeight="1">
      <c r="J331" s="24"/>
    </row>
    <row r="332" spans="10:10" s="18" customFormat="1" ht="14.25" customHeight="1">
      <c r="J332" s="24"/>
    </row>
    <row r="333" spans="10:10" s="18" customFormat="1" ht="14.25" customHeight="1">
      <c r="J333" s="24"/>
    </row>
    <row r="334" spans="10:10" s="18" customFormat="1" ht="14.25" customHeight="1">
      <c r="J334" s="24"/>
    </row>
    <row r="335" spans="10:10" s="18" customFormat="1" ht="14.25" customHeight="1">
      <c r="J335" s="24"/>
    </row>
    <row r="336" spans="10:10" s="18" customFormat="1" ht="14.25" customHeight="1">
      <c r="J336" s="24"/>
    </row>
    <row r="337" spans="10:10" s="18" customFormat="1" ht="14.25" customHeight="1">
      <c r="J337" s="24"/>
    </row>
    <row r="338" spans="10:10" s="18" customFormat="1" ht="14.25" customHeight="1">
      <c r="J338" s="24"/>
    </row>
    <row r="339" spans="10:10" s="18" customFormat="1" ht="14.25" customHeight="1">
      <c r="J339" s="24"/>
    </row>
    <row r="340" spans="10:10" s="18" customFormat="1" ht="14.25" customHeight="1">
      <c r="J340" s="24"/>
    </row>
    <row r="341" spans="10:10" s="18" customFormat="1" ht="14.25" customHeight="1">
      <c r="J341" s="24"/>
    </row>
    <row r="342" spans="10:10" s="18" customFormat="1" ht="14.25" customHeight="1">
      <c r="J342" s="24"/>
    </row>
    <row r="343" spans="10:10" s="18" customFormat="1" ht="14.25" customHeight="1">
      <c r="J343" s="24"/>
    </row>
    <row r="344" spans="10:10" s="18" customFormat="1" ht="14.25" customHeight="1">
      <c r="J344" s="24"/>
    </row>
    <row r="345" spans="10:10" s="18" customFormat="1" ht="14.25" customHeight="1">
      <c r="J345" s="24"/>
    </row>
    <row r="346" spans="10:10" s="18" customFormat="1" ht="14.25" customHeight="1">
      <c r="J346" s="24"/>
    </row>
    <row r="347" spans="10:10" s="18" customFormat="1" ht="14.25" customHeight="1">
      <c r="J347" s="24"/>
    </row>
    <row r="348" spans="10:10" s="18" customFormat="1" ht="14.25" customHeight="1">
      <c r="J348" s="24"/>
    </row>
    <row r="349" spans="10:10" s="18" customFormat="1" ht="14.25" customHeight="1">
      <c r="J349" s="24"/>
    </row>
    <row r="350" spans="10:10" s="18" customFormat="1" ht="14.25" customHeight="1">
      <c r="J350" s="24"/>
    </row>
    <row r="351" spans="10:10" s="18" customFormat="1" ht="14.25" customHeight="1">
      <c r="J351" s="24"/>
    </row>
    <row r="352" spans="10:10" s="18" customFormat="1" ht="14.25" customHeight="1">
      <c r="J352" s="24"/>
    </row>
    <row r="353" spans="10:10" s="18" customFormat="1" ht="14.25" customHeight="1">
      <c r="J353" s="24"/>
    </row>
    <row r="354" spans="10:10" s="18" customFormat="1" ht="14.25" customHeight="1">
      <c r="J354" s="24"/>
    </row>
    <row r="355" spans="10:10" s="18" customFormat="1" ht="14.25" customHeight="1">
      <c r="J355" s="24"/>
    </row>
    <row r="356" spans="10:10" s="18" customFormat="1" ht="14.25" customHeight="1">
      <c r="J356" s="24"/>
    </row>
    <row r="357" spans="10:10" s="18" customFormat="1" ht="14.25" customHeight="1">
      <c r="J357" s="24"/>
    </row>
    <row r="358" spans="10:10" s="18" customFormat="1" ht="14.25" customHeight="1">
      <c r="J358" s="24"/>
    </row>
  </sheetData>
  <sheetProtection algorithmName="SHA-512" hashValue="/fmecejl+SRLftQ0cFEnHHaCAFMaaFbzlR1ffbYdSkqPAiP40t71DSyo9KG5lLh8sG1qkdL+OLt6mlsY88SidQ==" saltValue="cJvNzLs1YOU1MuYVsvamYA==" spinCount="100000" sheet="1" objects="1" scenarios="1"/>
  <mergeCells count="48">
    <mergeCell ref="A183:C183"/>
    <mergeCell ref="A175:C175"/>
    <mergeCell ref="A166:C166"/>
    <mergeCell ref="A158:C158"/>
    <mergeCell ref="A101:C101"/>
    <mergeCell ref="A132:D132"/>
    <mergeCell ref="A123:C123"/>
    <mergeCell ref="A109:E109"/>
    <mergeCell ref="A157:C157"/>
    <mergeCell ref="A174:C174"/>
    <mergeCell ref="A118:A119"/>
    <mergeCell ref="A120:A121"/>
    <mergeCell ref="A150:A154"/>
    <mergeCell ref="A155:B155"/>
    <mergeCell ref="A131:E131"/>
    <mergeCell ref="A140:A144"/>
    <mergeCell ref="A63:C63"/>
    <mergeCell ref="D63:F63"/>
    <mergeCell ref="A74:C74"/>
    <mergeCell ref="A76:C76"/>
    <mergeCell ref="H43:M43"/>
    <mergeCell ref="A64:B64"/>
    <mergeCell ref="A65:A70"/>
    <mergeCell ref="A73:C73"/>
    <mergeCell ref="A71:B71"/>
    <mergeCell ref="A6:F6"/>
    <mergeCell ref="A62:F62"/>
    <mergeCell ref="A41:G41"/>
    <mergeCell ref="A29:F29"/>
    <mergeCell ref="A18:F18"/>
    <mergeCell ref="A7:F14"/>
    <mergeCell ref="A30:F30"/>
    <mergeCell ref="C43:D43"/>
    <mergeCell ref="E43:G43"/>
    <mergeCell ref="A145:A149"/>
    <mergeCell ref="E77:G77"/>
    <mergeCell ref="A110:E110"/>
    <mergeCell ref="A112:A113"/>
    <mergeCell ref="A114:A115"/>
    <mergeCell ref="A116:A117"/>
    <mergeCell ref="A93:C93"/>
    <mergeCell ref="A92:C92"/>
    <mergeCell ref="A91:C91"/>
    <mergeCell ref="A79:C79"/>
    <mergeCell ref="A82:C82"/>
    <mergeCell ref="A85:C85"/>
    <mergeCell ref="A88:C88"/>
    <mergeCell ref="A135:A139"/>
  </mergeCells>
  <pageMargins left="0.7" right="0.7" top="0.75" bottom="0.75" header="0.3" footer="0.3"/>
  <pageSetup paperSize="9" orientation="portrait" r:id="rId1"/>
  <customProperties>
    <customPr name="_pios_id" r:id="rId2"/>
  </customPropertie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983D-16D1-44D4-B5D2-77F2C89FD5D4}">
  <sheetPr codeName="Sheet7"/>
  <dimension ref="A1:CS226"/>
  <sheetViews>
    <sheetView topLeftCell="B1" zoomScale="80" zoomScaleNormal="80" workbookViewId="0"/>
  </sheetViews>
  <sheetFormatPr defaultColWidth="8.85546875" defaultRowHeight="15" thickBottom="1"/>
  <cols>
    <col min="1" max="1" width="8.85546875" style="10"/>
    <col min="2" max="21" width="47.140625" style="10" customWidth="1"/>
    <col min="22" max="22" width="8.85546875" style="1"/>
    <col min="23" max="97" width="8.85546875" style="54"/>
    <col min="98" max="16384" width="8.85546875" style="1"/>
  </cols>
  <sheetData>
    <row r="1" spans="1:97" s="18" customFormat="1" thickBot="1">
      <c r="V1" s="2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row>
    <row r="2" spans="1:97" s="18" customFormat="1" thickBot="1">
      <c r="V2" s="2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row>
    <row r="3" spans="1:97" s="18" customFormat="1" thickBot="1">
      <c r="V3" s="2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row>
    <row r="4" spans="1:97" s="18" customFormat="1" thickBot="1">
      <c r="V4" s="2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row>
    <row r="5" spans="1:97" s="18" customFormat="1" thickBot="1">
      <c r="C5" s="18" t="s">
        <v>331</v>
      </c>
      <c r="V5" s="2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row>
    <row r="6" spans="1:97" s="18" customFormat="1" thickBot="1">
      <c r="V6" s="2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row>
    <row r="7" spans="1:97" s="18" customFormat="1" ht="35.25" customHeight="1" thickBot="1">
      <c r="A7" s="52"/>
      <c r="B7" s="1179" t="s">
        <v>1861</v>
      </c>
      <c r="C7" s="1180"/>
      <c r="D7" s="1180"/>
      <c r="E7" s="1180"/>
      <c r="F7" s="1181"/>
      <c r="G7" s="597"/>
      <c r="H7" s="597"/>
      <c r="I7" s="597"/>
      <c r="J7" s="597"/>
      <c r="K7" s="597"/>
      <c r="L7" s="597"/>
      <c r="M7" s="597"/>
      <c r="N7" s="597"/>
      <c r="O7" s="597"/>
      <c r="P7" s="52"/>
      <c r="Q7" s="52"/>
      <c r="R7" s="52"/>
      <c r="S7" s="52"/>
      <c r="T7" s="52"/>
      <c r="U7" s="52"/>
      <c r="V7" s="2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row>
    <row r="8" spans="1:97" s="18" customFormat="1" thickBot="1">
      <c r="A8" s="52"/>
      <c r="B8" s="52"/>
      <c r="C8" s="52"/>
      <c r="D8" s="52"/>
      <c r="E8" s="52"/>
      <c r="F8" s="52"/>
      <c r="G8" s="52"/>
      <c r="H8" s="52"/>
      <c r="I8" s="52"/>
      <c r="J8" s="52"/>
      <c r="K8" s="52"/>
      <c r="L8" s="52"/>
      <c r="M8" s="52"/>
      <c r="N8" s="52"/>
      <c r="O8" s="52"/>
      <c r="P8" s="52"/>
      <c r="Q8" s="52"/>
      <c r="R8" s="52"/>
      <c r="S8" s="52"/>
      <c r="T8" s="52"/>
      <c r="U8" s="52"/>
      <c r="V8" s="2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row>
    <row r="9" spans="1:97" s="18" customFormat="1" ht="17.45" customHeight="1" thickBot="1">
      <c r="A9" s="52"/>
      <c r="B9" s="52"/>
      <c r="C9" s="52"/>
      <c r="D9" s="52"/>
      <c r="E9" s="52"/>
      <c r="F9" s="52"/>
      <c r="G9" s="52"/>
      <c r="H9" s="52"/>
      <c r="I9" s="52"/>
      <c r="J9" s="52"/>
      <c r="K9" s="52"/>
      <c r="L9" s="52"/>
      <c r="M9" s="52"/>
      <c r="N9" s="52"/>
      <c r="O9" s="52"/>
      <c r="P9" s="52"/>
      <c r="Q9" s="52"/>
      <c r="R9" s="52"/>
      <c r="S9" s="52"/>
      <c r="T9" s="52"/>
      <c r="U9" s="52"/>
      <c r="V9" s="2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row>
    <row r="10" spans="1:97" s="18" customFormat="1" ht="17.45" customHeight="1" thickBot="1">
      <c r="A10" s="52"/>
      <c r="B10" s="52"/>
      <c r="C10" s="52"/>
      <c r="D10" s="52"/>
      <c r="E10" s="52"/>
      <c r="F10" s="52"/>
      <c r="G10" s="52"/>
      <c r="H10" s="52"/>
      <c r="I10" s="52"/>
      <c r="J10" s="52"/>
      <c r="K10" s="52"/>
      <c r="L10" s="52"/>
      <c r="M10" s="52"/>
      <c r="N10" s="52"/>
      <c r="O10" s="52"/>
      <c r="P10" s="52"/>
      <c r="Q10" s="52"/>
      <c r="R10" s="52"/>
      <c r="S10" s="52"/>
      <c r="T10" s="52"/>
      <c r="U10" s="52"/>
      <c r="V10" s="2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row>
    <row r="11" spans="1:97" s="18" customFormat="1" ht="17.45" customHeight="1" thickBot="1">
      <c r="A11" s="52"/>
      <c r="B11" s="52"/>
      <c r="C11" s="52"/>
      <c r="D11" s="52"/>
      <c r="E11" s="52"/>
      <c r="F11" s="52"/>
      <c r="G11" s="52"/>
      <c r="H11" s="52"/>
      <c r="I11" s="52"/>
      <c r="J11" s="52"/>
      <c r="K11" s="52"/>
      <c r="L11" s="52"/>
      <c r="M11" s="52"/>
      <c r="N11" s="52"/>
      <c r="O11" s="52"/>
      <c r="P11" s="52"/>
      <c r="Q11" s="52"/>
      <c r="R11" s="52"/>
      <c r="S11" s="52"/>
      <c r="T11" s="52"/>
      <c r="U11" s="52"/>
      <c r="V11" s="2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row>
    <row r="12" spans="1:97" s="18" customFormat="1" ht="17.45" customHeight="1" thickBot="1">
      <c r="A12" s="52"/>
      <c r="B12" s="52"/>
      <c r="C12" s="52"/>
      <c r="D12" s="52"/>
      <c r="E12" s="52"/>
      <c r="F12" s="52"/>
      <c r="G12" s="52"/>
      <c r="H12" s="52"/>
      <c r="I12" s="52"/>
      <c r="J12" s="52"/>
      <c r="K12" s="52"/>
      <c r="L12" s="52"/>
      <c r="M12" s="52"/>
      <c r="N12" s="52"/>
      <c r="O12" s="52"/>
      <c r="P12" s="52"/>
      <c r="Q12" s="52"/>
      <c r="R12" s="52"/>
      <c r="S12" s="52"/>
      <c r="T12" s="52"/>
      <c r="U12" s="52"/>
      <c r="V12" s="2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row>
    <row r="13" spans="1:97" s="18" customFormat="1" ht="17.45" customHeight="1" thickBot="1">
      <c r="A13" s="52"/>
      <c r="B13" s="52"/>
      <c r="C13" s="52"/>
      <c r="D13" s="52"/>
      <c r="E13" s="52"/>
      <c r="F13" s="52"/>
      <c r="G13" s="52"/>
      <c r="H13" s="52"/>
      <c r="I13" s="52"/>
      <c r="J13" s="52"/>
      <c r="K13" s="52"/>
      <c r="L13" s="52"/>
      <c r="M13" s="52"/>
      <c r="N13" s="52"/>
      <c r="O13" s="52"/>
      <c r="P13" s="52"/>
      <c r="Q13" s="52"/>
      <c r="R13" s="52"/>
      <c r="S13" s="52"/>
      <c r="T13" s="52"/>
      <c r="U13" s="52"/>
      <c r="V13" s="2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row>
    <row r="14" spans="1:97" s="18" customFormat="1" ht="17.45" customHeight="1" thickBot="1">
      <c r="A14" s="52"/>
      <c r="B14" s="52"/>
      <c r="C14" s="52"/>
      <c r="D14" s="52"/>
      <c r="E14" s="52"/>
      <c r="F14" s="52"/>
      <c r="G14" s="52"/>
      <c r="H14" s="52"/>
      <c r="I14" s="52"/>
      <c r="J14" s="52"/>
      <c r="K14" s="52"/>
      <c r="L14" s="52"/>
      <c r="M14" s="52"/>
      <c r="N14" s="52"/>
      <c r="O14" s="52"/>
      <c r="P14" s="52"/>
      <c r="Q14" s="52"/>
      <c r="R14" s="52"/>
      <c r="S14" s="52"/>
      <c r="T14" s="52"/>
      <c r="U14" s="52"/>
      <c r="V14" s="2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row>
    <row r="15" spans="1:97" s="18" customFormat="1" ht="17.45" customHeight="1" thickBot="1">
      <c r="A15" s="52"/>
      <c r="B15" s="52"/>
      <c r="C15" s="52"/>
      <c r="D15" s="52"/>
      <c r="E15" s="52"/>
      <c r="F15" s="52"/>
      <c r="G15" s="52"/>
      <c r="H15" s="52"/>
      <c r="I15" s="52"/>
      <c r="J15" s="52"/>
      <c r="K15" s="52"/>
      <c r="L15" s="52"/>
      <c r="M15" s="52"/>
      <c r="N15" s="52"/>
      <c r="O15" s="52"/>
      <c r="P15" s="52"/>
      <c r="Q15" s="52"/>
      <c r="R15" s="52"/>
      <c r="S15" s="52"/>
      <c r="T15" s="52"/>
      <c r="U15" s="52"/>
      <c r="V15" s="2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row>
    <row r="16" spans="1:97" s="18" customFormat="1" ht="17.45" customHeight="1" thickBot="1">
      <c r="A16" s="52"/>
      <c r="B16" s="52"/>
      <c r="C16" s="52"/>
      <c r="D16" s="52"/>
      <c r="E16" s="52"/>
      <c r="F16" s="52"/>
      <c r="G16" s="52"/>
      <c r="H16" s="52"/>
      <c r="I16" s="52"/>
      <c r="J16" s="52"/>
      <c r="K16" s="52"/>
      <c r="L16" s="52"/>
      <c r="M16" s="52"/>
      <c r="N16" s="52"/>
      <c r="O16" s="52"/>
      <c r="P16" s="52"/>
      <c r="Q16" s="52"/>
      <c r="R16" s="52"/>
      <c r="S16" s="52"/>
      <c r="T16" s="52"/>
      <c r="U16" s="52"/>
      <c r="V16" s="2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row>
    <row r="17" spans="1:97" s="18" customFormat="1" ht="17.45" customHeight="1" thickBot="1">
      <c r="A17" s="52"/>
      <c r="B17" s="52"/>
      <c r="C17" s="52"/>
      <c r="D17" s="52"/>
      <c r="E17" s="52"/>
      <c r="F17" s="52"/>
      <c r="G17" s="52"/>
      <c r="H17" s="52"/>
      <c r="I17" s="52"/>
      <c r="J17" s="52"/>
      <c r="K17" s="52"/>
      <c r="L17" s="52"/>
      <c r="M17" s="52"/>
      <c r="N17" s="52"/>
      <c r="O17" s="52"/>
      <c r="P17" s="52"/>
      <c r="Q17" s="52"/>
      <c r="R17" s="52"/>
      <c r="S17" s="52"/>
      <c r="T17" s="52"/>
      <c r="U17" s="52"/>
      <c r="V17" s="2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row>
    <row r="18" spans="1:97" s="18" customFormat="1" ht="17.45" customHeight="1" thickBot="1">
      <c r="A18" s="52"/>
      <c r="B18" s="52"/>
      <c r="C18" s="52"/>
      <c r="D18" s="52"/>
      <c r="E18" s="52"/>
      <c r="F18" s="52"/>
      <c r="G18" s="52"/>
      <c r="H18" s="52"/>
      <c r="I18" s="52"/>
      <c r="J18" s="52"/>
      <c r="K18" s="52"/>
      <c r="L18" s="52"/>
      <c r="M18" s="52"/>
      <c r="N18" s="52"/>
      <c r="O18" s="52"/>
      <c r="P18" s="52"/>
      <c r="Q18" s="52"/>
      <c r="R18" s="52"/>
      <c r="S18" s="52"/>
      <c r="T18" s="52"/>
      <c r="U18" s="52"/>
      <c r="V18" s="2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row>
    <row r="19" spans="1:97" s="18" customFormat="1" ht="17.45" customHeight="1" thickBot="1">
      <c r="A19" s="52"/>
      <c r="B19" s="52"/>
      <c r="C19" s="52"/>
      <c r="D19" s="52"/>
      <c r="E19" s="52"/>
      <c r="F19" s="52"/>
      <c r="G19" s="52"/>
      <c r="H19" s="52"/>
      <c r="I19" s="52"/>
      <c r="J19" s="52"/>
      <c r="K19" s="52"/>
      <c r="L19" s="52"/>
      <c r="M19" s="52"/>
      <c r="N19" s="52"/>
      <c r="O19" s="52"/>
      <c r="P19" s="52"/>
      <c r="Q19" s="52"/>
      <c r="R19" s="52"/>
      <c r="S19" s="52"/>
      <c r="T19" s="52"/>
      <c r="U19" s="52"/>
      <c r="V19" s="2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row>
    <row r="20" spans="1:97" s="18" customFormat="1" ht="17.45" customHeight="1" thickBot="1">
      <c r="A20" s="52"/>
      <c r="B20" s="52"/>
      <c r="C20" s="52"/>
      <c r="D20" s="52"/>
      <c r="E20" s="52"/>
      <c r="F20" s="52"/>
      <c r="G20" s="52"/>
      <c r="H20" s="52"/>
      <c r="I20" s="52"/>
      <c r="J20" s="52"/>
      <c r="K20" s="52"/>
      <c r="L20" s="52"/>
      <c r="M20" s="52"/>
      <c r="N20" s="52"/>
      <c r="O20" s="52"/>
      <c r="P20" s="52"/>
      <c r="Q20" s="52"/>
      <c r="R20" s="52"/>
      <c r="S20" s="52"/>
      <c r="T20" s="52"/>
      <c r="U20" s="52"/>
      <c r="V20" s="2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row>
    <row r="21" spans="1:97" thickBot="1">
      <c r="B21" s="601"/>
      <c r="C21" s="601"/>
      <c r="D21" s="57"/>
      <c r="E21" s="57"/>
      <c r="G21" s="601"/>
      <c r="H21" s="601"/>
      <c r="I21" s="601"/>
      <c r="J21" s="601"/>
      <c r="K21" s="601"/>
      <c r="L21" s="57"/>
      <c r="N21" s="57"/>
      <c r="P21" s="601"/>
      <c r="Q21" s="602"/>
      <c r="R21" s="602"/>
      <c r="S21" s="602"/>
      <c r="T21" s="602"/>
      <c r="U21" s="602"/>
    </row>
    <row r="22" spans="1:97" ht="90.75" thickBot="1">
      <c r="A22" s="598"/>
      <c r="B22" s="247" t="s">
        <v>1862</v>
      </c>
      <c r="C22" s="247" t="s">
        <v>1863</v>
      </c>
      <c r="D22" s="247" t="s">
        <v>1864</v>
      </c>
      <c r="E22" s="247" t="s">
        <v>1865</v>
      </c>
      <c r="F22" s="247" t="s">
        <v>1866</v>
      </c>
      <c r="G22" s="247" t="s">
        <v>1867</v>
      </c>
      <c r="H22" s="247" t="s">
        <v>1868</v>
      </c>
      <c r="I22" s="247" t="s">
        <v>1869</v>
      </c>
      <c r="J22" s="247" t="s">
        <v>1870</v>
      </c>
      <c r="K22" s="247" t="s">
        <v>1871</v>
      </c>
      <c r="L22" s="247" t="s">
        <v>1872</v>
      </c>
      <c r="M22" s="247" t="s">
        <v>1873</v>
      </c>
      <c r="N22" s="247" t="s">
        <v>1874</v>
      </c>
      <c r="O22" s="247" t="s">
        <v>1875</v>
      </c>
      <c r="P22" s="247" t="s">
        <v>1876</v>
      </c>
      <c r="Q22" s="247" t="s">
        <v>1877</v>
      </c>
      <c r="R22" s="247" t="s">
        <v>1878</v>
      </c>
      <c r="S22" s="247" t="s">
        <v>1879</v>
      </c>
      <c r="T22" s="247" t="s">
        <v>1880</v>
      </c>
      <c r="U22" s="247" t="s">
        <v>1881</v>
      </c>
      <c r="V22" s="599"/>
    </row>
    <row r="23" spans="1:97" ht="228.75" thickBot="1">
      <c r="A23" s="611" t="s">
        <v>1882</v>
      </c>
      <c r="B23" s="607" t="s">
        <v>1883</v>
      </c>
      <c r="C23" s="607" t="s">
        <v>1884</v>
      </c>
      <c r="D23" s="607" t="s">
        <v>1885</v>
      </c>
      <c r="E23" s="607" t="s">
        <v>1886</v>
      </c>
      <c r="F23" s="607" t="s">
        <v>1887</v>
      </c>
      <c r="G23" s="607" t="s">
        <v>1888</v>
      </c>
      <c r="H23" s="607" t="s">
        <v>1889</v>
      </c>
      <c r="I23" s="607" t="s">
        <v>1890</v>
      </c>
      <c r="J23" s="607" t="s">
        <v>1891</v>
      </c>
      <c r="K23" s="607" t="s">
        <v>1892</v>
      </c>
      <c r="L23" s="607" t="s">
        <v>1893</v>
      </c>
      <c r="M23" s="607" t="s">
        <v>1894</v>
      </c>
      <c r="N23" s="607"/>
      <c r="O23" s="607"/>
      <c r="P23" s="607" t="s">
        <v>1895</v>
      </c>
      <c r="Q23" s="607" t="s">
        <v>1896</v>
      </c>
      <c r="R23" s="607" t="s">
        <v>1897</v>
      </c>
      <c r="S23" s="607" t="s">
        <v>1898</v>
      </c>
      <c r="T23" s="607" t="s">
        <v>1899</v>
      </c>
      <c r="U23" s="607" t="s">
        <v>1900</v>
      </c>
    </row>
    <row r="24" spans="1:97" ht="30.75" customHeight="1" thickBot="1">
      <c r="A24" s="610"/>
      <c r="B24" s="607" t="s">
        <v>1901</v>
      </c>
      <c r="C24" s="607" t="s">
        <v>1902</v>
      </c>
      <c r="D24" s="607" t="s">
        <v>1903</v>
      </c>
      <c r="E24" s="607" t="s">
        <v>1904</v>
      </c>
      <c r="F24" s="608">
        <v>2016</v>
      </c>
      <c r="G24" s="607" t="s">
        <v>1905</v>
      </c>
      <c r="H24" s="607" t="s">
        <v>1906</v>
      </c>
      <c r="I24" s="607" t="s">
        <v>1907</v>
      </c>
      <c r="J24" s="607" t="s">
        <v>1908</v>
      </c>
      <c r="K24" s="607" t="s">
        <v>1909</v>
      </c>
      <c r="L24" s="792">
        <v>45139</v>
      </c>
      <c r="M24" s="607" t="s">
        <v>1910</v>
      </c>
      <c r="N24" s="607" t="s">
        <v>1911</v>
      </c>
      <c r="O24" s="979" t="s">
        <v>1912</v>
      </c>
      <c r="P24" s="607" t="s">
        <v>1913</v>
      </c>
      <c r="Q24" s="607" t="s">
        <v>1914</v>
      </c>
      <c r="R24" s="607" t="s">
        <v>1915</v>
      </c>
      <c r="S24" s="607" t="s">
        <v>1916</v>
      </c>
      <c r="T24" s="979" t="s">
        <v>1917</v>
      </c>
      <c r="U24" s="979" t="s">
        <v>1918</v>
      </c>
      <c r="V24" s="599"/>
    </row>
    <row r="25" spans="1:97" ht="29.25" thickBot="1">
      <c r="A25" s="610"/>
      <c r="B25" s="607" t="s">
        <v>1919</v>
      </c>
      <c r="C25" s="607" t="s">
        <v>1920</v>
      </c>
      <c r="D25" s="607" t="s">
        <v>1921</v>
      </c>
      <c r="E25" s="607" t="s">
        <v>1922</v>
      </c>
      <c r="F25" s="608">
        <v>2006</v>
      </c>
      <c r="G25" s="607" t="s">
        <v>1923</v>
      </c>
      <c r="H25" s="607" t="s">
        <v>1924</v>
      </c>
      <c r="I25" s="607">
        <v>-10</v>
      </c>
      <c r="J25" s="607" t="s">
        <v>1925</v>
      </c>
      <c r="K25" s="607" t="s">
        <v>1926</v>
      </c>
      <c r="L25" s="792">
        <v>45170</v>
      </c>
      <c r="M25" s="607" t="s">
        <v>1927</v>
      </c>
      <c r="N25" s="607" t="s">
        <v>1928</v>
      </c>
      <c r="O25" s="979"/>
      <c r="P25" s="607" t="s">
        <v>2239</v>
      </c>
      <c r="Q25" s="607" t="s">
        <v>1914</v>
      </c>
      <c r="R25" s="607" t="s">
        <v>1929</v>
      </c>
      <c r="S25" s="607" t="s">
        <v>1916</v>
      </c>
      <c r="T25" s="979"/>
      <c r="U25" s="979"/>
      <c r="V25" s="599"/>
    </row>
    <row r="26" spans="1:97" ht="29.25" thickBot="1">
      <c r="A26" s="610"/>
      <c r="B26" s="607" t="s">
        <v>1930</v>
      </c>
      <c r="C26" s="607" t="s">
        <v>1931</v>
      </c>
      <c r="D26" s="607" t="s">
        <v>1903</v>
      </c>
      <c r="E26" s="607" t="s">
        <v>1904</v>
      </c>
      <c r="F26" s="608">
        <v>2011</v>
      </c>
      <c r="G26" s="607" t="s">
        <v>1910</v>
      </c>
      <c r="H26" s="607" t="s">
        <v>1906</v>
      </c>
      <c r="I26" s="607" t="s">
        <v>1932</v>
      </c>
      <c r="J26" s="607" t="s">
        <v>1933</v>
      </c>
      <c r="K26" s="607" t="s">
        <v>1934</v>
      </c>
      <c r="L26" s="792">
        <v>45170</v>
      </c>
      <c r="M26" s="607" t="s">
        <v>1910</v>
      </c>
      <c r="N26" s="607" t="s">
        <v>1911</v>
      </c>
      <c r="O26" s="979"/>
      <c r="P26" s="607" t="s">
        <v>1913</v>
      </c>
      <c r="Q26" s="607" t="s">
        <v>1914</v>
      </c>
      <c r="R26" s="607" t="s">
        <v>1935</v>
      </c>
      <c r="S26" s="607" t="s">
        <v>1916</v>
      </c>
      <c r="T26" s="979"/>
      <c r="U26" s="979"/>
    </row>
    <row r="27" spans="1:97" s="11" customFormat="1" ht="43.5" thickBot="1">
      <c r="A27" s="610"/>
      <c r="B27" s="607" t="s">
        <v>1936</v>
      </c>
      <c r="C27" s="607" t="s">
        <v>1937</v>
      </c>
      <c r="D27" s="607" t="s">
        <v>1938</v>
      </c>
      <c r="E27" s="607" t="s">
        <v>1904</v>
      </c>
      <c r="F27" s="608">
        <v>1974</v>
      </c>
      <c r="G27" s="607" t="s">
        <v>1910</v>
      </c>
      <c r="H27" s="607" t="s">
        <v>1939</v>
      </c>
      <c r="I27" s="607" t="s">
        <v>1940</v>
      </c>
      <c r="J27" s="607" t="s">
        <v>1941</v>
      </c>
      <c r="K27" s="607" t="s">
        <v>1942</v>
      </c>
      <c r="L27" s="792">
        <v>45047</v>
      </c>
      <c r="M27" s="607" t="s">
        <v>1910</v>
      </c>
      <c r="N27" s="607" t="s">
        <v>1928</v>
      </c>
      <c r="O27" s="979"/>
      <c r="P27" s="607" t="s">
        <v>1913</v>
      </c>
      <c r="Q27" s="607" t="s">
        <v>1914</v>
      </c>
      <c r="R27" s="607" t="s">
        <v>1943</v>
      </c>
      <c r="S27" s="607" t="s">
        <v>1916</v>
      </c>
      <c r="T27" s="979"/>
      <c r="U27" s="979"/>
      <c r="V27" s="600"/>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row>
    <row r="28" spans="1:97" ht="72" thickBot="1">
      <c r="A28" s="610"/>
      <c r="B28" s="607" t="s">
        <v>1944</v>
      </c>
      <c r="C28" s="607" t="s">
        <v>1945</v>
      </c>
      <c r="D28" s="607" t="s">
        <v>1903</v>
      </c>
      <c r="E28" s="607" t="s">
        <v>1946</v>
      </c>
      <c r="F28" s="608">
        <v>2018</v>
      </c>
      <c r="G28" s="607" t="s">
        <v>1910</v>
      </c>
      <c r="H28" s="607" t="s">
        <v>1947</v>
      </c>
      <c r="I28" s="607" t="s">
        <v>1948</v>
      </c>
      <c r="J28" s="607" t="s">
        <v>1949</v>
      </c>
      <c r="K28" s="607" t="s">
        <v>1950</v>
      </c>
      <c r="L28" s="792">
        <v>45047</v>
      </c>
      <c r="M28" s="607" t="s">
        <v>1910</v>
      </c>
      <c r="N28" s="607" t="s">
        <v>1951</v>
      </c>
      <c r="O28" s="979"/>
      <c r="P28" s="607" t="s">
        <v>1913</v>
      </c>
      <c r="Q28" s="607" t="s">
        <v>1914</v>
      </c>
      <c r="R28" s="607" t="s">
        <v>1952</v>
      </c>
      <c r="S28" s="607" t="s">
        <v>1916</v>
      </c>
      <c r="T28" s="979"/>
      <c r="U28" s="979"/>
    </row>
    <row r="29" spans="1:97" ht="77.25" customHeight="1" thickBot="1">
      <c r="A29" s="610"/>
      <c r="B29" s="607" t="s">
        <v>1953</v>
      </c>
      <c r="C29" s="607" t="s">
        <v>1954</v>
      </c>
      <c r="D29" s="607" t="s">
        <v>1903</v>
      </c>
      <c r="E29" s="607" t="s">
        <v>1904</v>
      </c>
      <c r="F29" s="608">
        <v>2018</v>
      </c>
      <c r="G29" s="607" t="s">
        <v>1910</v>
      </c>
      <c r="H29" s="607" t="s">
        <v>1955</v>
      </c>
      <c r="I29" s="607" t="s">
        <v>1940</v>
      </c>
      <c r="J29" s="607" t="s">
        <v>1956</v>
      </c>
      <c r="K29" s="607" t="s">
        <v>1957</v>
      </c>
      <c r="L29" s="792">
        <v>44958</v>
      </c>
      <c r="M29" s="607" t="s">
        <v>1910</v>
      </c>
      <c r="N29" s="607" t="s">
        <v>1928</v>
      </c>
      <c r="O29" s="979"/>
      <c r="P29" s="607" t="s">
        <v>1913</v>
      </c>
      <c r="Q29" s="607" t="s">
        <v>1914</v>
      </c>
      <c r="R29" s="607" t="s">
        <v>1958</v>
      </c>
      <c r="S29" s="607" t="s">
        <v>1916</v>
      </c>
      <c r="T29" s="979"/>
      <c r="U29" s="979"/>
      <c r="V29" s="599"/>
    </row>
    <row r="30" spans="1:97" ht="27.75" customHeight="1" thickBot="1">
      <c r="A30" s="609"/>
      <c r="B30" s="603"/>
      <c r="D30" s="604"/>
      <c r="E30" s="603"/>
      <c r="F30" s="603"/>
      <c r="G30" s="603"/>
      <c r="I30" s="604"/>
      <c r="J30" s="605"/>
      <c r="L30" s="606"/>
      <c r="M30" s="606"/>
      <c r="N30" s="606"/>
      <c r="O30" s="605"/>
      <c r="Q30" s="606"/>
      <c r="R30" s="606"/>
      <c r="S30" s="606"/>
      <c r="T30" s="605"/>
      <c r="U30" s="605"/>
      <c r="V30" s="55"/>
    </row>
    <row r="31" spans="1:97" s="18" customFormat="1" thickBot="1">
      <c r="A31" s="52"/>
      <c r="B31" s="52"/>
      <c r="C31" s="52"/>
      <c r="D31" s="52"/>
      <c r="E31" s="52"/>
      <c r="F31" s="52"/>
      <c r="G31" s="57"/>
      <c r="H31" s="57"/>
      <c r="I31" s="57"/>
      <c r="J31" s="57"/>
      <c r="K31" s="57"/>
      <c r="L31" s="57"/>
      <c r="M31" s="52"/>
      <c r="N31" s="52"/>
      <c r="O31" s="52"/>
      <c r="P31" s="52"/>
      <c r="Q31" s="52"/>
      <c r="R31" s="52"/>
      <c r="S31" s="52"/>
      <c r="T31" s="52"/>
      <c r="U31" s="53"/>
      <c r="V31" s="55"/>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row>
    <row r="32" spans="1:97" s="18" customFormat="1" ht="15.95" customHeight="1" thickBot="1">
      <c r="A32" s="52"/>
      <c r="B32" s="57"/>
      <c r="C32" s="57"/>
      <c r="D32" s="57"/>
      <c r="E32" s="57"/>
      <c r="F32" s="601"/>
      <c r="G32" s="52"/>
      <c r="H32" s="707"/>
      <c r="I32" s="1178"/>
      <c r="J32" s="1178"/>
      <c r="K32" s="1178"/>
      <c r="L32" s="1178"/>
      <c r="M32" s="612"/>
      <c r="N32" s="52"/>
      <c r="O32" s="52"/>
      <c r="P32" s="52"/>
      <c r="Q32" s="52"/>
      <c r="R32" s="52"/>
      <c r="S32" s="52"/>
      <c r="T32" s="52"/>
      <c r="U32" s="52"/>
      <c r="V32" s="28"/>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row>
    <row r="33" spans="1:97" s="18" customFormat="1" ht="17.25" customHeight="1" thickBot="1">
      <c r="A33" s="53"/>
      <c r="B33" s="1184" t="s">
        <v>1959</v>
      </c>
      <c r="C33" s="1184"/>
      <c r="D33" s="1184"/>
      <c r="E33" s="1184"/>
      <c r="F33" s="1185"/>
      <c r="G33" s="52"/>
      <c r="I33" s="1178"/>
      <c r="J33" s="1178"/>
      <c r="K33" s="1178"/>
      <c r="L33" s="1178"/>
      <c r="M33" s="612"/>
      <c r="N33" s="52"/>
      <c r="O33" s="52"/>
      <c r="P33" s="52"/>
      <c r="Q33" s="52"/>
      <c r="R33" s="52"/>
      <c r="S33" s="52"/>
      <c r="T33" s="52"/>
      <c r="U33" s="52"/>
      <c r="V33" s="2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row>
    <row r="34" spans="1:97" s="18" customFormat="1" ht="15.75" thickBot="1">
      <c r="A34" s="53"/>
      <c r="B34" s="209"/>
      <c r="C34" s="1186" t="s">
        <v>1960</v>
      </c>
      <c r="D34" s="1186"/>
      <c r="E34" s="1186"/>
      <c r="F34" s="1187"/>
      <c r="G34" s="52"/>
      <c r="H34" s="52"/>
      <c r="I34" s="1178"/>
      <c r="J34" s="1178"/>
      <c r="K34" s="1178"/>
      <c r="L34" s="1178"/>
      <c r="M34" s="612"/>
      <c r="N34" s="52"/>
      <c r="O34" s="52"/>
      <c r="P34" s="52"/>
      <c r="Q34" s="52"/>
      <c r="R34" s="52"/>
      <c r="S34" s="52"/>
      <c r="T34" s="52"/>
      <c r="U34" s="52"/>
      <c r="V34" s="2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row>
    <row r="35" spans="1:97" s="18" customFormat="1" ht="15.75" thickBot="1">
      <c r="A35" s="53"/>
      <c r="B35" s="209" t="s">
        <v>1961</v>
      </c>
      <c r="C35" s="209" t="s">
        <v>1962</v>
      </c>
      <c r="D35" s="209" t="s">
        <v>1963</v>
      </c>
      <c r="E35" s="209" t="s">
        <v>1964</v>
      </c>
      <c r="F35" s="701" t="s">
        <v>1965</v>
      </c>
      <c r="G35" s="52"/>
      <c r="H35" s="52"/>
      <c r="I35" s="1178"/>
      <c r="J35" s="1178"/>
      <c r="K35" s="1178"/>
      <c r="L35" s="1178"/>
      <c r="M35" s="612"/>
      <c r="N35" s="52"/>
      <c r="O35" s="52"/>
      <c r="P35" s="52"/>
      <c r="Q35" s="52"/>
      <c r="R35" s="52"/>
      <c r="S35" s="52"/>
      <c r="T35" s="52"/>
      <c r="U35" s="52"/>
      <c r="V35" s="2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row>
    <row r="36" spans="1:97" s="18" customFormat="1" thickBot="1">
      <c r="A36" s="53"/>
      <c r="B36" s="613" t="s">
        <v>1966</v>
      </c>
      <c r="C36" s="200" t="s">
        <v>1967</v>
      </c>
      <c r="D36" s="613" t="s">
        <v>1968</v>
      </c>
      <c r="E36" s="613" t="s">
        <v>1969</v>
      </c>
      <c r="F36" s="702" t="s">
        <v>1928</v>
      </c>
      <c r="G36" s="52"/>
      <c r="H36" s="52"/>
      <c r="I36" s="1178"/>
      <c r="J36" s="1178"/>
      <c r="K36" s="1178"/>
      <c r="L36" s="1178"/>
      <c r="M36" s="612"/>
      <c r="N36" s="52"/>
      <c r="O36" s="52"/>
      <c r="P36" s="52"/>
      <c r="Q36" s="52"/>
      <c r="R36" s="52"/>
      <c r="S36" s="52"/>
      <c r="T36" s="52"/>
      <c r="U36" s="52"/>
      <c r="V36" s="2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row>
    <row r="37" spans="1:97" s="18" customFormat="1" thickBot="1">
      <c r="A37" s="53"/>
      <c r="B37" s="613" t="s">
        <v>1970</v>
      </c>
      <c r="C37" s="200" t="s">
        <v>1971</v>
      </c>
      <c r="D37" s="613" t="s">
        <v>1971</v>
      </c>
      <c r="E37" s="613" t="s">
        <v>1928</v>
      </c>
      <c r="F37" s="702" t="s">
        <v>1972</v>
      </c>
      <c r="G37" s="52"/>
      <c r="H37" s="52"/>
      <c r="I37" s="1178"/>
      <c r="J37" s="1178"/>
      <c r="K37" s="1178"/>
      <c r="L37" s="1178"/>
      <c r="M37" s="612"/>
      <c r="N37" s="52"/>
      <c r="O37" s="52"/>
      <c r="P37" s="52"/>
      <c r="Q37" s="52"/>
      <c r="R37" s="52"/>
      <c r="S37" s="52"/>
      <c r="T37" s="52"/>
      <c r="U37" s="52"/>
      <c r="V37" s="2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row>
    <row r="38" spans="1:97" s="18" customFormat="1" thickBot="1">
      <c r="A38" s="53"/>
      <c r="B38" s="613" t="s">
        <v>1973</v>
      </c>
      <c r="C38" s="200" t="s">
        <v>1928</v>
      </c>
      <c r="D38" s="613" t="s">
        <v>1928</v>
      </c>
      <c r="E38" s="613" t="s">
        <v>1972</v>
      </c>
      <c r="F38" s="702" t="s">
        <v>1951</v>
      </c>
      <c r="G38" s="52"/>
      <c r="H38" s="52"/>
      <c r="I38" s="1178"/>
      <c r="J38" s="1178"/>
      <c r="K38" s="1178"/>
      <c r="L38" s="1178"/>
      <c r="M38" s="612"/>
      <c r="N38" s="52"/>
      <c r="O38" s="52"/>
      <c r="P38" s="52"/>
      <c r="Q38" s="52"/>
      <c r="R38" s="52"/>
      <c r="S38" s="52"/>
      <c r="T38" s="52"/>
      <c r="U38" s="52"/>
      <c r="V38" s="2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row>
    <row r="39" spans="1:97" s="18" customFormat="1" thickBot="1">
      <c r="A39" s="53"/>
      <c r="B39" s="613" t="s">
        <v>1974</v>
      </c>
      <c r="C39" s="1188" t="s">
        <v>1975</v>
      </c>
      <c r="D39" s="613" t="s">
        <v>1972</v>
      </c>
      <c r="E39" s="613" t="s">
        <v>1951</v>
      </c>
      <c r="F39" s="702" t="s">
        <v>1911</v>
      </c>
      <c r="G39" s="52"/>
      <c r="H39" s="52"/>
      <c r="I39" s="1178"/>
      <c r="J39" s="1178"/>
      <c r="K39" s="1178"/>
      <c r="L39" s="1178"/>
      <c r="M39" s="612"/>
      <c r="N39" s="52"/>
      <c r="O39" s="52"/>
      <c r="P39" s="52"/>
      <c r="Q39" s="52"/>
      <c r="R39" s="52"/>
      <c r="S39" s="52"/>
      <c r="T39" s="52"/>
      <c r="U39" s="52"/>
      <c r="V39" s="2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row>
    <row r="40" spans="1:97" s="18" customFormat="1" thickBot="1">
      <c r="A40" s="53"/>
      <c r="B40" s="613" t="s">
        <v>1976</v>
      </c>
      <c r="C40" s="1188"/>
      <c r="D40" s="614" t="s">
        <v>1975</v>
      </c>
      <c r="E40" s="613" t="s">
        <v>1911</v>
      </c>
      <c r="F40" s="702" t="s">
        <v>1911</v>
      </c>
      <c r="G40" s="52"/>
      <c r="H40" s="52"/>
      <c r="I40" s="1178"/>
      <c r="J40" s="1178"/>
      <c r="K40" s="1178"/>
      <c r="L40" s="1178"/>
      <c r="M40" s="612"/>
      <c r="N40" s="52"/>
      <c r="O40" s="52"/>
      <c r="P40" s="52"/>
      <c r="Q40" s="52"/>
      <c r="R40" s="52"/>
      <c r="S40" s="52"/>
      <c r="T40" s="52"/>
      <c r="U40" s="52"/>
      <c r="V40" s="2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row>
    <row r="41" spans="1:97" s="18" customFormat="1" ht="17.25" customHeight="1" thickBot="1">
      <c r="A41" s="52"/>
      <c r="B41" s="1183" t="s">
        <v>1977</v>
      </c>
      <c r="C41" s="1183"/>
      <c r="D41" s="1183"/>
      <c r="E41" s="1183"/>
      <c r="F41" s="703"/>
      <c r="G41" s="52"/>
      <c r="H41" s="707"/>
      <c r="I41" s="1178"/>
      <c r="J41" s="1178"/>
      <c r="K41" s="1178"/>
      <c r="L41" s="1178"/>
      <c r="M41" s="612"/>
      <c r="N41" s="52"/>
      <c r="O41" s="52"/>
      <c r="P41" s="52"/>
      <c r="Q41" s="52"/>
      <c r="R41" s="52"/>
      <c r="S41" s="52"/>
      <c r="T41" s="52"/>
      <c r="U41" s="52"/>
      <c r="V41" s="2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row>
    <row r="42" spans="1:97" s="18" customFormat="1" thickBot="1">
      <c r="A42" s="52"/>
      <c r="B42" s="1182" t="s">
        <v>1978</v>
      </c>
      <c r="C42" s="1182"/>
      <c r="D42" s="1182"/>
      <c r="E42" s="1182"/>
      <c r="F42" s="53"/>
      <c r="G42" s="52"/>
      <c r="I42" s="1178"/>
      <c r="J42" s="1178"/>
      <c r="K42" s="1178"/>
      <c r="L42" s="1178"/>
      <c r="M42" s="612"/>
      <c r="N42" s="52"/>
      <c r="O42" s="52"/>
      <c r="P42" s="52"/>
      <c r="Q42" s="52"/>
      <c r="R42" s="52"/>
      <c r="S42" s="52"/>
      <c r="T42" s="52"/>
      <c r="U42" s="52"/>
      <c r="V42" s="2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row>
    <row r="43" spans="1:97" s="18" customFormat="1" thickBot="1">
      <c r="A43" s="52"/>
      <c r="B43" s="1182" t="s">
        <v>1979</v>
      </c>
      <c r="C43" s="1182"/>
      <c r="D43" s="1182"/>
      <c r="E43" s="1182"/>
      <c r="F43" s="53"/>
      <c r="G43" s="52"/>
      <c r="H43" s="52"/>
      <c r="I43" s="1178"/>
      <c r="J43" s="1178"/>
      <c r="K43" s="1178"/>
      <c r="L43" s="1178"/>
      <c r="M43" s="612"/>
      <c r="N43" s="52"/>
      <c r="O43" s="52"/>
      <c r="P43" s="52"/>
      <c r="Q43" s="52"/>
      <c r="R43" s="52"/>
      <c r="S43" s="52"/>
      <c r="T43" s="52"/>
      <c r="U43" s="52"/>
      <c r="V43" s="2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row>
    <row r="44" spans="1:97" s="18" customFormat="1" thickBot="1">
      <c r="A44" s="52"/>
      <c r="B44" s="1182"/>
      <c r="C44" s="1182"/>
      <c r="D44" s="1182"/>
      <c r="E44" s="52"/>
      <c r="F44" s="53"/>
      <c r="G44" s="52"/>
      <c r="H44" s="52"/>
      <c r="I44" s="1178"/>
      <c r="J44" s="1178"/>
      <c r="K44" s="1178"/>
      <c r="L44" s="1178"/>
      <c r="M44" s="612"/>
      <c r="N44" s="52"/>
      <c r="O44" s="52"/>
      <c r="P44" s="52"/>
      <c r="Q44" s="52"/>
      <c r="R44" s="52"/>
      <c r="S44" s="52"/>
      <c r="T44" s="52"/>
      <c r="U44" s="52"/>
      <c r="V44" s="2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row>
    <row r="45" spans="1:97" s="18" customFormat="1" thickBot="1">
      <c r="A45" s="52"/>
      <c r="B45" s="52"/>
      <c r="C45" s="52"/>
      <c r="D45" s="52"/>
      <c r="E45" s="52"/>
      <c r="F45" s="53"/>
      <c r="G45" s="52"/>
      <c r="H45" s="52"/>
      <c r="I45" s="1178"/>
      <c r="J45" s="1178"/>
      <c r="K45" s="1178"/>
      <c r="L45" s="1178"/>
      <c r="M45" s="612"/>
      <c r="N45" s="52"/>
      <c r="O45" s="52"/>
      <c r="P45" s="52"/>
      <c r="Q45" s="52"/>
      <c r="R45" s="52"/>
      <c r="S45" s="52"/>
      <c r="T45" s="52"/>
      <c r="U45" s="52"/>
      <c r="V45" s="2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row>
    <row r="46" spans="1:97" s="18" customFormat="1" thickBot="1">
      <c r="A46" s="52"/>
      <c r="B46" s="1182"/>
      <c r="C46" s="1182"/>
      <c r="D46" s="1182"/>
      <c r="E46" s="52"/>
      <c r="F46" s="53"/>
      <c r="G46" s="52"/>
      <c r="H46" s="52"/>
      <c r="I46" s="1178"/>
      <c r="J46" s="1178"/>
      <c r="K46" s="1178"/>
      <c r="L46" s="1178"/>
      <c r="M46" s="612"/>
      <c r="N46" s="52"/>
      <c r="O46" s="52"/>
      <c r="P46" s="52"/>
      <c r="Q46" s="52"/>
      <c r="R46" s="52"/>
      <c r="S46" s="52"/>
      <c r="T46" s="52"/>
      <c r="U46" s="52"/>
      <c r="V46" s="2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row>
    <row r="47" spans="1:97" s="18" customFormat="1" thickBot="1">
      <c r="A47" s="52"/>
      <c r="B47" s="52"/>
      <c r="C47" s="52"/>
      <c r="D47" s="52"/>
      <c r="E47" s="52"/>
      <c r="F47" s="53"/>
      <c r="G47" s="52"/>
      <c r="H47" s="52"/>
      <c r="I47" s="1178"/>
      <c r="J47" s="1178"/>
      <c r="K47" s="1178"/>
      <c r="L47" s="1178"/>
      <c r="M47" s="612"/>
      <c r="N47" s="52"/>
      <c r="O47" s="52"/>
      <c r="P47" s="52"/>
      <c r="Q47" s="52"/>
      <c r="R47" s="52"/>
      <c r="S47" s="52"/>
      <c r="T47" s="52"/>
      <c r="U47" s="52"/>
      <c r="V47" s="2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row>
    <row r="48" spans="1:97" s="18" customFormat="1" thickBot="1">
      <c r="A48" s="52"/>
      <c r="B48" s="52"/>
      <c r="C48" s="52"/>
      <c r="D48" s="52"/>
      <c r="E48" s="52"/>
      <c r="F48" s="53"/>
      <c r="G48" s="52"/>
      <c r="H48" s="52"/>
      <c r="I48" s="1178"/>
      <c r="J48" s="1178"/>
      <c r="K48" s="1178"/>
      <c r="L48" s="1178"/>
      <c r="M48" s="612"/>
      <c r="N48" s="52"/>
      <c r="O48" s="52"/>
      <c r="P48" s="52"/>
      <c r="Q48" s="52"/>
      <c r="R48" s="52"/>
      <c r="S48" s="52"/>
      <c r="T48" s="52"/>
      <c r="U48" s="52"/>
      <c r="V48" s="2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row>
    <row r="49" spans="1:97" s="18" customFormat="1" thickBot="1">
      <c r="A49" s="52"/>
      <c r="B49" s="52"/>
      <c r="C49" s="52"/>
      <c r="D49" s="52"/>
      <c r="E49" s="52"/>
      <c r="F49" s="53"/>
      <c r="G49" s="52"/>
      <c r="I49" s="1178"/>
      <c r="J49" s="1178"/>
      <c r="K49" s="1178"/>
      <c r="L49" s="1178"/>
      <c r="M49" s="612"/>
      <c r="N49" s="52"/>
      <c r="O49" s="52"/>
      <c r="P49" s="52"/>
      <c r="Q49" s="52"/>
      <c r="R49" s="52"/>
      <c r="S49" s="52"/>
      <c r="T49" s="52"/>
      <c r="U49" s="52"/>
      <c r="V49" s="2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row>
    <row r="50" spans="1:97" s="18" customFormat="1" thickBot="1">
      <c r="A50" s="52"/>
      <c r="B50" s="52"/>
      <c r="C50" s="52"/>
      <c r="D50" s="52"/>
      <c r="E50" s="52"/>
      <c r="F50" s="53"/>
      <c r="G50" s="52"/>
      <c r="H50" s="52"/>
      <c r="I50" s="1178"/>
      <c r="J50" s="1178"/>
      <c r="K50" s="1178"/>
      <c r="L50" s="1178"/>
      <c r="M50" s="612"/>
      <c r="N50" s="52"/>
      <c r="O50" s="52"/>
      <c r="P50" s="52"/>
      <c r="Q50" s="52"/>
      <c r="R50" s="52"/>
      <c r="S50" s="52"/>
      <c r="T50" s="52"/>
      <c r="U50" s="52"/>
      <c r="V50" s="2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row>
    <row r="51" spans="1:97" s="18" customFormat="1" thickBot="1">
      <c r="A51" s="52"/>
      <c r="B51" s="52"/>
      <c r="C51" s="52"/>
      <c r="D51" s="52"/>
      <c r="E51" s="52"/>
      <c r="F51" s="53"/>
      <c r="G51" s="52"/>
      <c r="H51" s="52"/>
      <c r="I51" s="1178"/>
      <c r="J51" s="1178"/>
      <c r="K51" s="1178"/>
      <c r="L51" s="1178"/>
      <c r="M51" s="612"/>
      <c r="N51" s="52"/>
      <c r="O51" s="52"/>
      <c r="P51" s="52"/>
      <c r="Q51" s="52"/>
      <c r="R51" s="52"/>
      <c r="S51" s="52"/>
      <c r="T51" s="52"/>
      <c r="U51" s="52"/>
      <c r="V51" s="2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row>
    <row r="52" spans="1:97" s="18" customFormat="1" thickBot="1">
      <c r="A52" s="52"/>
      <c r="B52" s="52"/>
      <c r="C52" s="52"/>
      <c r="D52" s="52"/>
      <c r="E52" s="52"/>
      <c r="F52" s="53"/>
      <c r="G52" s="52"/>
      <c r="H52" s="52"/>
      <c r="I52" s="1178"/>
      <c r="J52" s="1178"/>
      <c r="K52" s="1178"/>
      <c r="L52" s="1178"/>
      <c r="M52" s="612"/>
      <c r="N52" s="52"/>
      <c r="O52" s="52"/>
      <c r="P52" s="52"/>
      <c r="Q52" s="52"/>
      <c r="R52" s="52"/>
      <c r="S52" s="52"/>
      <c r="T52" s="52"/>
      <c r="U52" s="52"/>
      <c r="V52" s="2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row>
    <row r="53" spans="1:97" s="18" customFormat="1" thickBot="1">
      <c r="A53" s="52"/>
      <c r="B53" s="52"/>
      <c r="C53" s="52"/>
      <c r="D53" s="52"/>
      <c r="E53" s="52"/>
      <c r="F53" s="53"/>
      <c r="G53" s="52"/>
      <c r="H53" s="52"/>
      <c r="I53" s="1178"/>
      <c r="J53" s="1178"/>
      <c r="K53" s="1178"/>
      <c r="L53" s="1178"/>
      <c r="M53" s="612"/>
      <c r="N53" s="52"/>
      <c r="O53" s="52"/>
      <c r="P53" s="52"/>
      <c r="Q53" s="52"/>
      <c r="R53" s="52"/>
      <c r="S53" s="52"/>
      <c r="T53" s="52"/>
      <c r="U53" s="52"/>
      <c r="V53" s="2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row>
    <row r="54" spans="1:97" s="18" customFormat="1" thickBot="1">
      <c r="A54" s="52"/>
      <c r="B54" s="52"/>
      <c r="C54" s="52"/>
      <c r="D54" s="52"/>
      <c r="E54" s="52"/>
      <c r="F54" s="53"/>
      <c r="G54" s="52"/>
      <c r="H54" s="52"/>
      <c r="I54" s="1178"/>
      <c r="J54" s="1178"/>
      <c r="K54" s="1178"/>
      <c r="L54" s="1178"/>
      <c r="M54" s="612"/>
      <c r="N54" s="52"/>
      <c r="O54" s="52"/>
      <c r="P54" s="52"/>
      <c r="Q54" s="52"/>
      <c r="R54" s="52"/>
      <c r="S54" s="52"/>
      <c r="T54" s="52"/>
      <c r="U54" s="52"/>
      <c r="V54" s="2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row>
    <row r="55" spans="1:97" s="18" customFormat="1" thickBot="1">
      <c r="A55" s="52"/>
      <c r="B55" s="52"/>
      <c r="C55" s="52"/>
      <c r="D55" s="52"/>
      <c r="E55" s="52"/>
      <c r="F55" s="53"/>
      <c r="G55" s="52"/>
      <c r="H55" s="52"/>
      <c r="I55" s="708"/>
      <c r="J55" s="708"/>
      <c r="K55" s="708"/>
      <c r="L55" s="708"/>
      <c r="M55" s="612"/>
      <c r="N55" s="52"/>
      <c r="O55" s="52"/>
      <c r="P55" s="52"/>
      <c r="Q55" s="52"/>
      <c r="R55" s="52"/>
      <c r="S55" s="52"/>
      <c r="T55" s="52"/>
      <c r="U55" s="52"/>
      <c r="V55" s="2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row>
    <row r="56" spans="1:97" s="18" customFormat="1" thickBot="1">
      <c r="A56" s="52"/>
      <c r="B56" s="52"/>
      <c r="C56" s="52"/>
      <c r="D56" s="52"/>
      <c r="E56" s="52"/>
      <c r="F56" s="53"/>
      <c r="G56" s="52"/>
      <c r="H56" s="52"/>
      <c r="I56" s="708"/>
      <c r="J56" s="708"/>
      <c r="K56" s="708"/>
      <c r="L56" s="708"/>
      <c r="M56" s="612"/>
      <c r="N56" s="52"/>
      <c r="O56" s="52"/>
      <c r="P56" s="52"/>
      <c r="Q56" s="52"/>
      <c r="R56" s="52"/>
      <c r="S56" s="52"/>
      <c r="T56" s="52"/>
      <c r="U56" s="52"/>
      <c r="V56" s="2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row>
    <row r="57" spans="1:97" s="18" customFormat="1" ht="162" customHeight="1" thickBot="1">
      <c r="A57" s="52"/>
      <c r="B57" s="52"/>
      <c r="C57" s="52"/>
      <c r="D57" s="52"/>
      <c r="E57" s="52"/>
      <c r="F57" s="53"/>
      <c r="G57" s="52"/>
      <c r="H57" s="709"/>
      <c r="I57" s="1178"/>
      <c r="J57" s="1178"/>
      <c r="K57" s="1178"/>
      <c r="L57" s="1178"/>
      <c r="M57" s="612"/>
      <c r="N57" s="52"/>
      <c r="O57" s="52"/>
      <c r="P57" s="52"/>
      <c r="Q57" s="52"/>
      <c r="R57" s="52"/>
      <c r="S57" s="52"/>
      <c r="T57" s="52"/>
      <c r="U57" s="52"/>
      <c r="V57" s="2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row>
    <row r="58" spans="1:97" s="18" customFormat="1" thickBot="1">
      <c r="A58" s="52"/>
      <c r="B58" s="52"/>
      <c r="C58" s="52"/>
      <c r="D58" s="52"/>
      <c r="E58" s="52"/>
      <c r="F58" s="53"/>
      <c r="G58" s="52"/>
      <c r="H58" s="52"/>
      <c r="I58" s="52"/>
      <c r="J58" s="52"/>
      <c r="K58" s="52"/>
      <c r="L58" s="52"/>
      <c r="M58" s="612"/>
      <c r="N58" s="52"/>
      <c r="O58" s="52"/>
      <c r="P58" s="52"/>
      <c r="Q58" s="52"/>
      <c r="R58" s="52"/>
      <c r="S58" s="52"/>
      <c r="T58" s="52"/>
      <c r="U58" s="52"/>
      <c r="V58" s="2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row>
    <row r="59" spans="1:97" s="18" customFormat="1" ht="15" customHeight="1" thickBot="1">
      <c r="A59" s="52"/>
      <c r="B59" s="52"/>
      <c r="C59" s="52"/>
      <c r="D59" s="52"/>
      <c r="E59" s="52"/>
      <c r="F59" s="53"/>
      <c r="G59" s="52"/>
      <c r="H59" s="709"/>
      <c r="I59" s="1178"/>
      <c r="J59" s="1178"/>
      <c r="K59" s="1178"/>
      <c r="L59" s="1178"/>
      <c r="M59" s="612"/>
      <c r="N59" s="52"/>
      <c r="O59" s="52"/>
      <c r="P59" s="52"/>
      <c r="Q59" s="52"/>
      <c r="R59" s="52"/>
      <c r="S59" s="52"/>
      <c r="T59" s="52"/>
      <c r="U59" s="52"/>
      <c r="V59" s="2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row>
    <row r="60" spans="1:97" s="18" customFormat="1" ht="15" customHeight="1" thickBot="1">
      <c r="A60" s="52"/>
      <c r="B60" s="52"/>
      <c r="C60" s="52"/>
      <c r="D60" s="52"/>
      <c r="E60" s="52"/>
      <c r="F60" s="53"/>
      <c r="G60" s="52"/>
      <c r="H60" s="615"/>
      <c r="I60" s="1178"/>
      <c r="J60" s="1178"/>
      <c r="K60" s="1178"/>
      <c r="L60" s="1178"/>
      <c r="M60" s="612"/>
      <c r="N60" s="52"/>
      <c r="O60" s="52"/>
      <c r="P60" s="52"/>
      <c r="Q60" s="52"/>
      <c r="R60" s="52"/>
      <c r="S60" s="52"/>
      <c r="T60" s="52"/>
      <c r="U60" s="52"/>
      <c r="V60" s="2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row>
    <row r="61" spans="1:97" s="22" customFormat="1" ht="15" customHeight="1" thickBot="1">
      <c r="A61" s="57"/>
      <c r="B61" s="57"/>
      <c r="C61" s="57"/>
      <c r="D61" s="57"/>
      <c r="E61" s="57"/>
      <c r="F61" s="601"/>
      <c r="G61" s="52"/>
      <c r="H61" s="615"/>
      <c r="I61" s="1178"/>
      <c r="J61" s="1178"/>
      <c r="K61" s="1178"/>
      <c r="L61" s="1178"/>
      <c r="M61" s="705"/>
      <c r="N61" s="57"/>
      <c r="O61" s="57"/>
      <c r="P61" s="57"/>
      <c r="Q61" s="57"/>
      <c r="R61" s="57"/>
      <c r="S61" s="57"/>
      <c r="T61" s="57"/>
      <c r="U61" s="57"/>
      <c r="V61" s="25"/>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row>
    <row r="62" spans="1:97" s="54" customFormat="1" ht="15" customHeight="1" thickBot="1">
      <c r="A62" s="59"/>
      <c r="B62" s="59"/>
      <c r="C62" s="59"/>
      <c r="D62" s="59"/>
      <c r="E62" s="59"/>
      <c r="F62" s="704"/>
      <c r="G62" s="52"/>
      <c r="H62" s="615"/>
      <c r="I62" s="1178"/>
      <c r="J62" s="1178"/>
      <c r="K62" s="1178"/>
      <c r="L62" s="1178"/>
      <c r="M62" s="706"/>
      <c r="N62" s="59"/>
      <c r="O62" s="59"/>
      <c r="P62" s="59"/>
      <c r="Q62" s="59"/>
      <c r="R62" s="59"/>
      <c r="S62" s="59"/>
      <c r="T62" s="59"/>
      <c r="U62" s="59"/>
    </row>
    <row r="63" spans="1:97" s="54" customFormat="1" ht="15" customHeight="1" thickBot="1">
      <c r="A63" s="59"/>
      <c r="B63" s="59"/>
      <c r="C63" s="59"/>
      <c r="D63" s="59"/>
      <c r="E63" s="59"/>
      <c r="F63" s="704"/>
      <c r="G63" s="52"/>
      <c r="H63" s="615"/>
      <c r="I63" s="1178"/>
      <c r="J63" s="1178"/>
      <c r="K63" s="1178"/>
      <c r="L63" s="1178"/>
      <c r="M63" s="706"/>
      <c r="N63" s="59"/>
      <c r="O63" s="59"/>
      <c r="P63" s="59"/>
      <c r="Q63" s="59"/>
      <c r="R63" s="59"/>
      <c r="S63" s="59"/>
      <c r="T63" s="59"/>
      <c r="U63" s="59"/>
    </row>
    <row r="64" spans="1:97" s="54" customFormat="1" ht="15" customHeight="1" thickBot="1">
      <c r="A64" s="59"/>
      <c r="B64" s="59"/>
      <c r="C64" s="59"/>
      <c r="D64" s="59"/>
      <c r="E64" s="59"/>
      <c r="F64" s="704"/>
      <c r="G64" s="52"/>
      <c r="H64" s="615"/>
      <c r="I64" s="1178"/>
      <c r="J64" s="1178"/>
      <c r="K64" s="1178"/>
      <c r="L64" s="1178"/>
      <c r="M64" s="706"/>
      <c r="N64" s="59"/>
      <c r="O64" s="59"/>
      <c r="P64" s="59"/>
      <c r="Q64" s="59"/>
      <c r="R64" s="59"/>
      <c r="S64" s="59"/>
      <c r="T64" s="59"/>
      <c r="U64" s="59"/>
    </row>
    <row r="65" spans="1:21" s="54" customFormat="1" ht="15" customHeight="1" thickBot="1">
      <c r="A65" s="59"/>
      <c r="B65" s="59"/>
      <c r="C65" s="59"/>
      <c r="D65" s="59"/>
      <c r="E65" s="59"/>
      <c r="F65" s="704"/>
      <c r="G65" s="52"/>
      <c r="H65" s="615"/>
      <c r="I65" s="1178"/>
      <c r="J65" s="1178"/>
      <c r="K65" s="1178"/>
      <c r="L65" s="1178"/>
      <c r="M65" s="706"/>
      <c r="N65" s="59"/>
      <c r="O65" s="59"/>
      <c r="P65" s="59"/>
      <c r="Q65" s="59"/>
      <c r="R65" s="59"/>
      <c r="S65" s="59"/>
      <c r="T65" s="59"/>
      <c r="U65" s="59"/>
    </row>
    <row r="66" spans="1:21" s="54" customFormat="1" ht="15" customHeight="1" thickBot="1">
      <c r="A66" s="59"/>
      <c r="B66" s="59"/>
      <c r="C66" s="59"/>
      <c r="D66" s="59"/>
      <c r="E66" s="59"/>
      <c r="F66" s="704"/>
      <c r="G66" s="52"/>
      <c r="H66" s="615"/>
      <c r="I66" s="1178"/>
      <c r="J66" s="1178"/>
      <c r="K66" s="1178"/>
      <c r="L66" s="1178"/>
      <c r="M66" s="706"/>
      <c r="N66" s="59"/>
      <c r="O66" s="59"/>
      <c r="P66" s="59"/>
      <c r="Q66" s="59"/>
      <c r="R66" s="59"/>
      <c r="S66" s="59"/>
      <c r="T66" s="59"/>
      <c r="U66" s="59"/>
    </row>
    <row r="67" spans="1:21" s="54" customFormat="1" ht="15" customHeight="1" thickBot="1">
      <c r="A67" s="59"/>
      <c r="B67" s="59"/>
      <c r="C67" s="59"/>
      <c r="D67" s="59"/>
      <c r="E67" s="59"/>
      <c r="F67" s="704"/>
      <c r="G67" s="52"/>
      <c r="H67" s="615"/>
      <c r="I67" s="1178"/>
      <c r="J67" s="1178"/>
      <c r="K67" s="1178"/>
      <c r="L67" s="1178"/>
      <c r="M67" s="706"/>
      <c r="N67" s="59"/>
      <c r="O67" s="59"/>
      <c r="P67" s="59"/>
      <c r="Q67" s="59"/>
      <c r="R67" s="59"/>
      <c r="S67" s="59"/>
      <c r="T67" s="59"/>
      <c r="U67" s="59"/>
    </row>
    <row r="68" spans="1:21" s="54" customFormat="1" ht="15" customHeight="1" thickBot="1">
      <c r="A68" s="59"/>
      <c r="B68" s="59"/>
      <c r="C68" s="59"/>
      <c r="D68" s="59"/>
      <c r="E68" s="59"/>
      <c r="F68" s="704"/>
      <c r="G68" s="52"/>
      <c r="H68" s="615"/>
      <c r="I68" s="1178"/>
      <c r="J68" s="1178"/>
      <c r="K68" s="1178"/>
      <c r="L68" s="1178"/>
      <c r="M68" s="706"/>
      <c r="N68" s="59"/>
      <c r="O68" s="59"/>
      <c r="P68" s="59"/>
      <c r="Q68" s="59"/>
      <c r="R68" s="59"/>
      <c r="S68" s="59"/>
      <c r="T68" s="59"/>
      <c r="U68" s="59"/>
    </row>
    <row r="69" spans="1:21" s="54" customFormat="1" ht="15" customHeight="1" thickBot="1">
      <c r="A69" s="59"/>
      <c r="B69" s="59"/>
      <c r="C69" s="59"/>
      <c r="D69" s="59"/>
      <c r="E69" s="59"/>
      <c r="F69" s="704"/>
      <c r="G69" s="52"/>
      <c r="H69" s="615"/>
      <c r="I69" s="1178"/>
      <c r="J69" s="1178"/>
      <c r="K69" s="1178"/>
      <c r="L69" s="1178"/>
      <c r="M69" s="706"/>
      <c r="N69" s="59"/>
      <c r="O69" s="59"/>
      <c r="P69" s="59"/>
      <c r="Q69" s="59"/>
      <c r="R69" s="59"/>
      <c r="S69" s="59"/>
      <c r="T69" s="59"/>
      <c r="U69" s="59"/>
    </row>
    <row r="70" spans="1:21" s="54" customFormat="1" ht="15" customHeight="1" thickBot="1">
      <c r="A70" s="59"/>
      <c r="B70" s="59"/>
      <c r="C70" s="59"/>
      <c r="D70" s="59"/>
      <c r="E70" s="59"/>
      <c r="F70" s="704"/>
      <c r="G70" s="52"/>
      <c r="H70" s="615"/>
      <c r="I70" s="1178"/>
      <c r="J70" s="1178"/>
      <c r="K70" s="1178"/>
      <c r="L70" s="1178"/>
      <c r="M70" s="706"/>
      <c r="N70" s="59"/>
      <c r="O70" s="59"/>
      <c r="P70" s="59"/>
      <c r="Q70" s="59"/>
      <c r="R70" s="59"/>
      <c r="S70" s="59"/>
      <c r="T70" s="59"/>
      <c r="U70" s="59"/>
    </row>
    <row r="71" spans="1:21" s="54" customFormat="1" ht="15" customHeight="1" thickBot="1">
      <c r="A71" s="59"/>
      <c r="B71" s="59"/>
      <c r="C71" s="59"/>
      <c r="D71" s="59"/>
      <c r="E71" s="59"/>
      <c r="F71" s="704"/>
      <c r="G71" s="52"/>
      <c r="H71" s="615"/>
      <c r="I71" s="1178"/>
      <c r="J71" s="1178"/>
      <c r="K71" s="1178"/>
      <c r="L71" s="1178"/>
      <c r="M71" s="706"/>
      <c r="N71" s="59"/>
      <c r="O71" s="59"/>
      <c r="P71" s="59"/>
      <c r="Q71" s="59"/>
      <c r="R71" s="59"/>
      <c r="S71" s="59"/>
      <c r="T71" s="59"/>
      <c r="U71" s="59"/>
    </row>
    <row r="72" spans="1:21" s="54" customFormat="1" ht="15" customHeight="1" thickBot="1">
      <c r="A72" s="59"/>
      <c r="B72" s="59"/>
      <c r="C72" s="59"/>
      <c r="D72" s="59"/>
      <c r="E72" s="59"/>
      <c r="F72" s="704"/>
      <c r="G72" s="52"/>
      <c r="H72" s="615"/>
      <c r="I72" s="1178"/>
      <c r="J72" s="1178"/>
      <c r="K72" s="1178"/>
      <c r="L72" s="1178"/>
      <c r="M72" s="706"/>
      <c r="N72" s="59"/>
      <c r="O72" s="59"/>
      <c r="P72" s="59"/>
      <c r="Q72" s="59"/>
      <c r="R72" s="59"/>
      <c r="S72" s="59"/>
      <c r="T72" s="59"/>
      <c r="U72" s="59"/>
    </row>
    <row r="73" spans="1:21" s="54" customFormat="1" ht="15" customHeight="1" thickBot="1">
      <c r="A73" s="59"/>
      <c r="B73" s="59"/>
      <c r="C73" s="59"/>
      <c r="D73" s="59"/>
      <c r="E73" s="59"/>
      <c r="F73" s="704"/>
      <c r="G73" s="52"/>
      <c r="H73" s="615"/>
      <c r="I73" s="1178"/>
      <c r="J73" s="1178"/>
      <c r="K73" s="1178"/>
      <c r="L73" s="1178"/>
      <c r="M73" s="706"/>
      <c r="N73" s="59"/>
      <c r="O73" s="59"/>
      <c r="P73" s="59"/>
      <c r="Q73" s="59"/>
      <c r="R73" s="59"/>
      <c r="S73" s="59"/>
      <c r="T73" s="59"/>
      <c r="U73" s="59"/>
    </row>
    <row r="74" spans="1:21" s="54" customFormat="1" thickBot="1">
      <c r="A74" s="59"/>
      <c r="B74" s="59"/>
      <c r="C74" s="59"/>
      <c r="D74" s="59"/>
      <c r="E74" s="59"/>
      <c r="F74" s="59"/>
      <c r="G74" s="700"/>
      <c r="H74" s="700"/>
      <c r="I74" s="700"/>
      <c r="J74" s="700"/>
      <c r="K74" s="700"/>
      <c r="L74" s="700"/>
      <c r="M74" s="59"/>
      <c r="N74" s="59"/>
      <c r="O74" s="59"/>
      <c r="P74" s="59"/>
      <c r="Q74" s="59"/>
      <c r="R74" s="59"/>
      <c r="S74" s="59"/>
      <c r="T74" s="59"/>
      <c r="U74" s="59"/>
    </row>
    <row r="75" spans="1:21" s="54" customFormat="1" thickBot="1">
      <c r="A75" s="59"/>
      <c r="B75" s="59"/>
      <c r="C75" s="59"/>
      <c r="D75" s="59"/>
      <c r="E75" s="59"/>
      <c r="F75" s="59"/>
      <c r="G75" s="59"/>
      <c r="H75" s="59"/>
      <c r="I75" s="59"/>
      <c r="J75" s="59"/>
      <c r="K75" s="59"/>
      <c r="L75" s="59"/>
      <c r="M75" s="59"/>
      <c r="N75" s="59"/>
      <c r="O75" s="59"/>
      <c r="P75" s="59"/>
      <c r="Q75" s="59"/>
      <c r="R75" s="59"/>
      <c r="S75" s="59"/>
      <c r="T75" s="59"/>
      <c r="U75" s="59"/>
    </row>
    <row r="76" spans="1:21" s="54" customFormat="1" thickBot="1">
      <c r="A76" s="59"/>
      <c r="B76" s="59"/>
      <c r="C76" s="59"/>
      <c r="D76" s="59"/>
      <c r="E76" s="59"/>
      <c r="F76" s="59"/>
      <c r="G76" s="59"/>
      <c r="H76" s="59"/>
      <c r="I76" s="59"/>
      <c r="J76" s="59"/>
      <c r="K76" s="59"/>
      <c r="L76" s="59"/>
      <c r="M76" s="59"/>
      <c r="N76" s="59"/>
      <c r="O76" s="59"/>
      <c r="P76" s="59"/>
      <c r="Q76" s="59"/>
      <c r="R76" s="59"/>
      <c r="S76" s="59"/>
      <c r="T76" s="59"/>
      <c r="U76" s="59"/>
    </row>
    <row r="77" spans="1:21" s="54" customFormat="1" thickBot="1">
      <c r="A77" s="59"/>
      <c r="B77" s="59"/>
      <c r="C77" s="59"/>
      <c r="D77" s="59"/>
      <c r="E77" s="59"/>
      <c r="F77" s="59"/>
      <c r="G77" s="59"/>
      <c r="H77" s="59"/>
      <c r="I77" s="59"/>
      <c r="J77" s="59"/>
      <c r="K77" s="59"/>
      <c r="L77" s="59"/>
      <c r="M77" s="59"/>
      <c r="N77" s="59"/>
      <c r="O77" s="59"/>
      <c r="P77" s="59"/>
      <c r="Q77" s="59"/>
      <c r="R77" s="59"/>
      <c r="S77" s="59"/>
      <c r="T77" s="59"/>
      <c r="U77" s="59"/>
    </row>
    <row r="78" spans="1:21" s="54" customFormat="1" thickBot="1">
      <c r="A78" s="59"/>
      <c r="B78" s="59"/>
      <c r="C78" s="59"/>
      <c r="D78" s="59"/>
      <c r="E78" s="59"/>
      <c r="F78" s="59"/>
      <c r="G78" s="59"/>
      <c r="H78" s="59"/>
      <c r="I78" s="59"/>
      <c r="J78" s="59"/>
      <c r="K78" s="59"/>
      <c r="L78" s="59"/>
      <c r="M78" s="59"/>
      <c r="N78" s="59"/>
      <c r="O78" s="59"/>
      <c r="P78" s="59"/>
      <c r="Q78" s="59"/>
      <c r="R78" s="59"/>
      <c r="S78" s="59"/>
      <c r="T78" s="59"/>
      <c r="U78" s="59"/>
    </row>
    <row r="79" spans="1:21" s="54" customFormat="1" thickBot="1">
      <c r="A79" s="59"/>
      <c r="B79" s="59"/>
      <c r="C79" s="59"/>
      <c r="D79" s="59"/>
      <c r="E79" s="59"/>
      <c r="F79" s="59"/>
      <c r="G79" s="59"/>
      <c r="H79" s="59"/>
      <c r="I79" s="59"/>
      <c r="J79" s="59"/>
      <c r="K79" s="59"/>
      <c r="L79" s="59"/>
      <c r="M79" s="59"/>
      <c r="N79" s="59"/>
      <c r="O79" s="59"/>
      <c r="P79" s="59"/>
      <c r="Q79" s="59"/>
      <c r="R79" s="59"/>
      <c r="S79" s="59"/>
      <c r="T79" s="59"/>
      <c r="U79" s="59"/>
    </row>
    <row r="80" spans="1:21" s="54" customFormat="1" thickBot="1">
      <c r="A80" s="59"/>
      <c r="B80" s="59"/>
      <c r="C80" s="59"/>
      <c r="D80" s="59"/>
      <c r="E80" s="59"/>
      <c r="F80" s="59"/>
      <c r="G80" s="59"/>
      <c r="H80" s="59"/>
      <c r="I80" s="59"/>
      <c r="J80" s="59"/>
      <c r="K80" s="59"/>
      <c r="L80" s="59"/>
      <c r="M80" s="59"/>
      <c r="N80" s="59"/>
      <c r="O80" s="59"/>
      <c r="P80" s="59"/>
      <c r="Q80" s="59"/>
      <c r="R80" s="59"/>
      <c r="S80" s="59"/>
      <c r="T80" s="59"/>
      <c r="U80" s="59"/>
    </row>
    <row r="81" spans="1:21" s="54" customFormat="1" thickBot="1">
      <c r="A81" s="59"/>
      <c r="B81" s="59"/>
      <c r="C81" s="59"/>
      <c r="D81" s="59"/>
      <c r="E81" s="59"/>
      <c r="F81" s="59"/>
      <c r="G81" s="59"/>
      <c r="H81" s="59"/>
      <c r="I81" s="59"/>
      <c r="J81" s="59"/>
      <c r="K81" s="59"/>
      <c r="L81" s="59"/>
      <c r="M81" s="59"/>
      <c r="N81" s="59"/>
      <c r="O81" s="59"/>
      <c r="P81" s="59"/>
      <c r="Q81" s="59"/>
      <c r="R81" s="59"/>
      <c r="S81" s="59"/>
      <c r="T81" s="59"/>
      <c r="U81" s="59"/>
    </row>
    <row r="82" spans="1:21" s="54" customFormat="1" thickBot="1">
      <c r="A82" s="59"/>
      <c r="B82" s="59"/>
      <c r="C82" s="59"/>
      <c r="D82" s="59"/>
      <c r="E82" s="59"/>
      <c r="F82" s="59"/>
      <c r="G82" s="59"/>
      <c r="H82" s="59"/>
      <c r="I82" s="59"/>
      <c r="J82" s="59"/>
      <c r="K82" s="59"/>
      <c r="L82" s="59"/>
      <c r="M82" s="59"/>
      <c r="N82" s="59"/>
      <c r="O82" s="59"/>
      <c r="P82" s="59"/>
      <c r="Q82" s="59"/>
      <c r="R82" s="59"/>
      <c r="S82" s="59"/>
      <c r="T82" s="59"/>
      <c r="U82" s="59"/>
    </row>
    <row r="83" spans="1:21" s="54" customFormat="1" thickBot="1">
      <c r="A83" s="59"/>
      <c r="B83" s="59"/>
      <c r="C83" s="59"/>
      <c r="D83" s="59"/>
      <c r="E83" s="59"/>
      <c r="F83" s="59"/>
      <c r="G83" s="59"/>
      <c r="H83" s="59"/>
      <c r="I83" s="59"/>
      <c r="J83" s="59"/>
      <c r="K83" s="59"/>
      <c r="L83" s="59"/>
      <c r="M83" s="59"/>
      <c r="N83" s="59"/>
      <c r="O83" s="59"/>
      <c r="P83" s="59"/>
      <c r="Q83" s="59"/>
      <c r="R83" s="59"/>
      <c r="S83" s="59"/>
      <c r="T83" s="59"/>
      <c r="U83" s="59"/>
    </row>
    <row r="84" spans="1:21" s="54" customFormat="1" thickBot="1">
      <c r="A84" s="59"/>
      <c r="B84" s="59"/>
      <c r="C84" s="59"/>
      <c r="D84" s="59"/>
      <c r="E84" s="59"/>
      <c r="F84" s="59"/>
      <c r="G84" s="59"/>
      <c r="H84" s="59"/>
      <c r="I84" s="59"/>
      <c r="J84" s="59"/>
      <c r="K84" s="59"/>
      <c r="L84" s="59"/>
      <c r="M84" s="59"/>
      <c r="N84" s="59"/>
      <c r="O84" s="59"/>
      <c r="P84" s="59"/>
      <c r="Q84" s="59"/>
      <c r="R84" s="59"/>
      <c r="S84" s="59"/>
      <c r="T84" s="59"/>
      <c r="U84" s="59"/>
    </row>
    <row r="85" spans="1:21" s="54" customFormat="1" thickBot="1">
      <c r="A85" s="59"/>
      <c r="B85" s="59"/>
      <c r="C85" s="59"/>
      <c r="D85" s="59"/>
      <c r="E85" s="59"/>
      <c r="F85" s="59"/>
      <c r="G85" s="59"/>
      <c r="H85" s="59"/>
      <c r="I85" s="59"/>
      <c r="J85" s="59"/>
      <c r="K85" s="59"/>
      <c r="L85" s="59"/>
      <c r="M85" s="59"/>
      <c r="N85" s="59"/>
      <c r="O85" s="59"/>
      <c r="P85" s="59"/>
      <c r="Q85" s="59"/>
      <c r="R85" s="59"/>
      <c r="S85" s="59"/>
      <c r="T85" s="59"/>
      <c r="U85" s="59"/>
    </row>
    <row r="86" spans="1:21" s="54" customFormat="1" thickBot="1">
      <c r="A86" s="59"/>
      <c r="B86" s="59"/>
      <c r="C86" s="59"/>
      <c r="D86" s="59"/>
      <c r="E86" s="59"/>
      <c r="F86" s="59"/>
      <c r="G86" s="59"/>
      <c r="H86" s="59"/>
      <c r="I86" s="59"/>
      <c r="J86" s="59"/>
      <c r="K86" s="59"/>
      <c r="L86" s="59"/>
      <c r="M86" s="59"/>
      <c r="N86" s="59"/>
      <c r="O86" s="59"/>
      <c r="P86" s="59"/>
      <c r="Q86" s="59"/>
      <c r="R86" s="59"/>
      <c r="S86" s="59"/>
      <c r="T86" s="59"/>
      <c r="U86" s="59"/>
    </row>
    <row r="87" spans="1:21" s="54" customFormat="1" thickBot="1">
      <c r="A87" s="59"/>
      <c r="B87" s="59"/>
      <c r="C87" s="59"/>
      <c r="D87" s="59"/>
      <c r="E87" s="59"/>
      <c r="F87" s="59"/>
      <c r="G87" s="59"/>
      <c r="H87" s="59"/>
      <c r="I87" s="59"/>
      <c r="J87" s="59"/>
      <c r="K87" s="59"/>
      <c r="L87" s="59"/>
      <c r="M87" s="59"/>
      <c r="N87" s="59"/>
      <c r="O87" s="59"/>
      <c r="P87" s="59"/>
      <c r="Q87" s="59"/>
      <c r="R87" s="59"/>
      <c r="S87" s="59"/>
      <c r="T87" s="59"/>
      <c r="U87" s="59"/>
    </row>
    <row r="88" spans="1:21" s="54" customFormat="1" thickBot="1">
      <c r="A88" s="59"/>
      <c r="B88" s="59"/>
      <c r="C88" s="59"/>
      <c r="D88" s="59"/>
      <c r="E88" s="59"/>
      <c r="F88" s="59"/>
      <c r="G88" s="59"/>
      <c r="H88" s="59"/>
      <c r="I88" s="59"/>
      <c r="J88" s="59"/>
      <c r="K88" s="59"/>
      <c r="L88" s="59"/>
      <c r="M88" s="59"/>
      <c r="N88" s="59"/>
      <c r="O88" s="59"/>
      <c r="P88" s="59"/>
      <c r="Q88" s="59"/>
      <c r="R88" s="59"/>
      <c r="S88" s="59"/>
      <c r="T88" s="59"/>
      <c r="U88" s="59"/>
    </row>
    <row r="89" spans="1:21" s="54" customFormat="1" thickBot="1">
      <c r="A89" s="59"/>
      <c r="B89" s="59"/>
      <c r="C89" s="59"/>
      <c r="D89" s="59"/>
      <c r="E89" s="59"/>
      <c r="F89" s="59"/>
      <c r="G89" s="59"/>
      <c r="H89" s="59"/>
      <c r="I89" s="59"/>
      <c r="J89" s="59"/>
      <c r="K89" s="59"/>
      <c r="L89" s="59"/>
      <c r="M89" s="59"/>
      <c r="N89" s="59"/>
      <c r="O89" s="59"/>
      <c r="P89" s="59"/>
      <c r="Q89" s="59"/>
      <c r="R89" s="59"/>
      <c r="S89" s="59"/>
      <c r="T89" s="59"/>
      <c r="U89" s="59"/>
    </row>
    <row r="90" spans="1:21" s="54" customFormat="1" thickBot="1">
      <c r="A90" s="59"/>
      <c r="B90" s="59"/>
      <c r="C90" s="59"/>
      <c r="D90" s="59"/>
      <c r="E90" s="59"/>
      <c r="F90" s="59"/>
      <c r="G90" s="59"/>
      <c r="H90" s="59"/>
      <c r="I90" s="59"/>
      <c r="J90" s="59"/>
      <c r="K90" s="59"/>
      <c r="L90" s="59"/>
      <c r="M90" s="59"/>
      <c r="N90" s="59"/>
      <c r="O90" s="59"/>
      <c r="P90" s="59"/>
      <c r="Q90" s="59"/>
      <c r="R90" s="59"/>
      <c r="S90" s="59"/>
      <c r="T90" s="59"/>
      <c r="U90" s="59"/>
    </row>
    <row r="91" spans="1:21" s="54" customFormat="1" thickBot="1">
      <c r="A91" s="59"/>
      <c r="B91" s="59"/>
      <c r="C91" s="59"/>
      <c r="D91" s="59"/>
      <c r="E91" s="59"/>
      <c r="F91" s="59"/>
      <c r="G91" s="59"/>
      <c r="H91" s="59"/>
      <c r="I91" s="59"/>
      <c r="J91" s="59"/>
      <c r="K91" s="59"/>
      <c r="L91" s="59"/>
      <c r="M91" s="59"/>
      <c r="N91" s="59"/>
      <c r="O91" s="59"/>
      <c r="P91" s="59"/>
      <c r="Q91" s="59"/>
      <c r="R91" s="59"/>
      <c r="S91" s="59"/>
      <c r="T91" s="59"/>
      <c r="U91" s="59"/>
    </row>
    <row r="92" spans="1:21" s="54" customFormat="1" thickBot="1">
      <c r="A92" s="59"/>
      <c r="B92" s="59"/>
      <c r="C92" s="59"/>
      <c r="D92" s="59"/>
      <c r="E92" s="59"/>
      <c r="F92" s="59"/>
      <c r="G92" s="59"/>
      <c r="H92" s="59"/>
      <c r="I92" s="59"/>
      <c r="J92" s="59"/>
      <c r="K92" s="59"/>
      <c r="L92" s="59"/>
      <c r="M92" s="59"/>
      <c r="N92" s="59"/>
      <c r="O92" s="59"/>
      <c r="P92" s="59"/>
      <c r="Q92" s="59"/>
      <c r="R92" s="59"/>
      <c r="S92" s="59"/>
      <c r="T92" s="59"/>
      <c r="U92" s="59"/>
    </row>
    <row r="93" spans="1:21" s="54" customFormat="1" thickBot="1">
      <c r="A93" s="59"/>
      <c r="B93" s="59"/>
      <c r="C93" s="59"/>
      <c r="D93" s="59"/>
      <c r="E93" s="59"/>
      <c r="F93" s="59"/>
      <c r="G93" s="59"/>
      <c r="H93" s="59"/>
      <c r="I93" s="59"/>
      <c r="J93" s="59"/>
      <c r="K93" s="59"/>
      <c r="L93" s="59"/>
      <c r="M93" s="59"/>
      <c r="N93" s="59"/>
      <c r="O93" s="59"/>
      <c r="P93" s="59"/>
      <c r="Q93" s="59"/>
      <c r="R93" s="59"/>
      <c r="S93" s="59"/>
      <c r="T93" s="59"/>
      <c r="U93" s="59"/>
    </row>
    <row r="94" spans="1:21" s="54" customFormat="1" thickBot="1">
      <c r="A94" s="59"/>
      <c r="B94" s="59"/>
      <c r="C94" s="59"/>
      <c r="D94" s="59"/>
      <c r="E94" s="59"/>
      <c r="F94" s="59"/>
      <c r="G94" s="59"/>
      <c r="H94" s="59"/>
      <c r="I94" s="59"/>
      <c r="J94" s="59"/>
      <c r="K94" s="59"/>
      <c r="L94" s="59"/>
      <c r="M94" s="59"/>
      <c r="N94" s="59"/>
      <c r="O94" s="59"/>
      <c r="P94" s="59"/>
      <c r="Q94" s="59"/>
      <c r="R94" s="59"/>
      <c r="S94" s="59"/>
      <c r="T94" s="59"/>
      <c r="U94" s="59"/>
    </row>
    <row r="95" spans="1:21" s="54" customFormat="1" thickBot="1">
      <c r="A95" s="59"/>
      <c r="B95" s="59"/>
      <c r="C95" s="59"/>
      <c r="D95" s="59"/>
      <c r="E95" s="59"/>
      <c r="F95" s="59"/>
      <c r="G95" s="59"/>
      <c r="H95" s="59"/>
      <c r="I95" s="59"/>
      <c r="J95" s="59"/>
      <c r="K95" s="59"/>
      <c r="L95" s="59"/>
      <c r="M95" s="59"/>
      <c r="N95" s="59"/>
      <c r="O95" s="59"/>
      <c r="P95" s="59"/>
      <c r="Q95" s="59"/>
      <c r="R95" s="59"/>
      <c r="S95" s="59"/>
      <c r="T95" s="59"/>
      <c r="U95" s="59"/>
    </row>
    <row r="96" spans="1:21" s="54" customFormat="1" thickBot="1">
      <c r="A96" s="59"/>
      <c r="B96" s="59"/>
      <c r="C96" s="59"/>
      <c r="D96" s="59"/>
      <c r="E96" s="59"/>
      <c r="F96" s="59"/>
      <c r="G96" s="59"/>
      <c r="H96" s="59"/>
      <c r="I96" s="59"/>
      <c r="J96" s="59"/>
      <c r="K96" s="59"/>
      <c r="L96" s="59"/>
      <c r="M96" s="59"/>
      <c r="N96" s="59"/>
      <c r="O96" s="59"/>
      <c r="P96" s="59"/>
      <c r="Q96" s="59"/>
      <c r="R96" s="59"/>
      <c r="S96" s="59"/>
      <c r="T96" s="59"/>
      <c r="U96" s="59"/>
    </row>
    <row r="97" spans="1:21" s="54" customFormat="1" thickBot="1">
      <c r="A97" s="59"/>
      <c r="B97" s="59"/>
      <c r="C97" s="59"/>
      <c r="D97" s="59"/>
      <c r="E97" s="59"/>
      <c r="F97" s="59"/>
      <c r="G97" s="59"/>
      <c r="H97" s="59"/>
      <c r="I97" s="59"/>
      <c r="J97" s="59"/>
      <c r="K97" s="59"/>
      <c r="L97" s="59"/>
      <c r="M97" s="59"/>
      <c r="N97" s="59"/>
      <c r="O97" s="59"/>
      <c r="P97" s="59"/>
      <c r="Q97" s="59"/>
      <c r="R97" s="59"/>
      <c r="S97" s="59"/>
      <c r="T97" s="59"/>
      <c r="U97" s="59"/>
    </row>
    <row r="98" spans="1:21" s="54" customFormat="1" thickBot="1">
      <c r="A98" s="59"/>
      <c r="B98" s="59"/>
      <c r="C98" s="59"/>
      <c r="D98" s="59"/>
      <c r="E98" s="59"/>
      <c r="F98" s="59"/>
      <c r="G98" s="59"/>
      <c r="H98" s="59"/>
      <c r="I98" s="59"/>
      <c r="J98" s="59"/>
      <c r="K98" s="59"/>
      <c r="L98" s="59"/>
      <c r="M98" s="59"/>
      <c r="N98" s="59"/>
      <c r="O98" s="59"/>
      <c r="P98" s="59"/>
      <c r="Q98" s="59"/>
      <c r="R98" s="59"/>
      <c r="S98" s="59"/>
      <c r="T98" s="59"/>
      <c r="U98" s="59"/>
    </row>
    <row r="99" spans="1:21" s="54" customFormat="1" thickBot="1">
      <c r="A99" s="59"/>
      <c r="B99" s="59"/>
      <c r="C99" s="59"/>
      <c r="D99" s="59"/>
      <c r="E99" s="59"/>
      <c r="F99" s="59"/>
      <c r="G99" s="59"/>
      <c r="H99" s="59"/>
      <c r="I99" s="59"/>
      <c r="J99" s="59"/>
      <c r="K99" s="59"/>
      <c r="L99" s="59"/>
      <c r="M99" s="59"/>
      <c r="N99" s="59"/>
      <c r="O99" s="59"/>
      <c r="P99" s="59"/>
      <c r="Q99" s="59"/>
      <c r="R99" s="59"/>
      <c r="S99" s="59"/>
      <c r="T99" s="59"/>
      <c r="U99" s="59"/>
    </row>
    <row r="100" spans="1:21" s="54" customFormat="1" thickBot="1">
      <c r="A100" s="59"/>
      <c r="B100" s="59"/>
      <c r="C100" s="59"/>
      <c r="D100" s="59"/>
      <c r="E100" s="59"/>
      <c r="F100" s="59"/>
      <c r="G100" s="59"/>
      <c r="H100" s="59"/>
      <c r="I100" s="59"/>
      <c r="J100" s="59"/>
      <c r="K100" s="59"/>
      <c r="L100" s="59"/>
      <c r="M100" s="59"/>
      <c r="N100" s="59"/>
      <c r="O100" s="59"/>
      <c r="P100" s="59"/>
      <c r="Q100" s="59"/>
      <c r="R100" s="59"/>
      <c r="S100" s="59"/>
      <c r="T100" s="59"/>
      <c r="U100" s="59"/>
    </row>
    <row r="101" spans="1:21" s="54" customFormat="1" thickBot="1">
      <c r="A101" s="59"/>
      <c r="B101" s="59"/>
      <c r="C101" s="59"/>
      <c r="D101" s="59"/>
      <c r="E101" s="59"/>
      <c r="F101" s="59"/>
      <c r="G101" s="59"/>
      <c r="H101" s="59"/>
      <c r="I101" s="59"/>
      <c r="J101" s="59"/>
      <c r="K101" s="59"/>
      <c r="L101" s="59"/>
      <c r="M101" s="59"/>
      <c r="N101" s="59"/>
      <c r="O101" s="59"/>
      <c r="P101" s="59"/>
      <c r="Q101" s="59"/>
      <c r="R101" s="59"/>
      <c r="S101" s="59"/>
      <c r="T101" s="59"/>
      <c r="U101" s="59"/>
    </row>
    <row r="102" spans="1:21" s="54" customFormat="1" thickBot="1">
      <c r="A102" s="59"/>
      <c r="B102" s="59"/>
      <c r="C102" s="59"/>
      <c r="D102" s="59"/>
      <c r="E102" s="59"/>
      <c r="F102" s="59"/>
      <c r="G102" s="59"/>
      <c r="H102" s="59"/>
      <c r="I102" s="59"/>
      <c r="J102" s="59"/>
      <c r="K102" s="59"/>
      <c r="L102" s="59"/>
      <c r="M102" s="59"/>
      <c r="N102" s="59"/>
      <c r="O102" s="59"/>
      <c r="P102" s="59"/>
      <c r="Q102" s="59"/>
      <c r="R102" s="59"/>
      <c r="S102" s="59"/>
      <c r="T102" s="59"/>
      <c r="U102" s="59"/>
    </row>
    <row r="103" spans="1:21" s="54" customFormat="1" thickBot="1">
      <c r="A103" s="59"/>
      <c r="B103" s="59"/>
      <c r="C103" s="59"/>
      <c r="D103" s="59"/>
      <c r="E103" s="59"/>
      <c r="F103" s="59"/>
      <c r="G103" s="59"/>
      <c r="H103" s="59"/>
      <c r="I103" s="59"/>
      <c r="J103" s="59"/>
      <c r="K103" s="59"/>
      <c r="L103" s="59"/>
      <c r="M103" s="59"/>
      <c r="N103" s="59"/>
      <c r="O103" s="59"/>
      <c r="P103" s="59"/>
      <c r="Q103" s="59"/>
      <c r="R103" s="59"/>
      <c r="S103" s="59"/>
      <c r="T103" s="59"/>
      <c r="U103" s="59"/>
    </row>
    <row r="104" spans="1:21" s="54" customFormat="1" thickBot="1">
      <c r="A104" s="59"/>
      <c r="B104" s="59"/>
      <c r="C104" s="59"/>
      <c r="D104" s="59"/>
      <c r="E104" s="59"/>
      <c r="F104" s="59"/>
      <c r="G104" s="59"/>
      <c r="H104" s="59"/>
      <c r="I104" s="59"/>
      <c r="J104" s="59"/>
      <c r="K104" s="59"/>
      <c r="L104" s="59"/>
      <c r="M104" s="59"/>
      <c r="N104" s="59"/>
      <c r="O104" s="59"/>
      <c r="P104" s="59"/>
      <c r="Q104" s="59"/>
      <c r="R104" s="59"/>
      <c r="S104" s="59"/>
      <c r="T104" s="59"/>
      <c r="U104" s="59"/>
    </row>
    <row r="105" spans="1:21" s="54" customFormat="1" thickBot="1">
      <c r="A105" s="59"/>
      <c r="B105" s="59"/>
      <c r="C105" s="59"/>
      <c r="D105" s="59"/>
      <c r="E105" s="59"/>
      <c r="F105" s="59"/>
      <c r="G105" s="59"/>
      <c r="H105" s="59"/>
      <c r="I105" s="59"/>
      <c r="J105" s="59"/>
      <c r="K105" s="59"/>
      <c r="L105" s="59"/>
      <c r="M105" s="59"/>
      <c r="N105" s="59"/>
      <c r="O105" s="59"/>
      <c r="P105" s="59"/>
      <c r="Q105" s="59"/>
      <c r="R105" s="59"/>
      <c r="S105" s="59"/>
      <c r="T105" s="59"/>
      <c r="U105" s="59"/>
    </row>
    <row r="106" spans="1:21" s="54" customFormat="1" thickBot="1">
      <c r="A106" s="59"/>
      <c r="B106" s="59"/>
      <c r="C106" s="59"/>
      <c r="D106" s="59"/>
      <c r="E106" s="59"/>
      <c r="F106" s="59"/>
      <c r="G106" s="59"/>
      <c r="H106" s="59"/>
      <c r="I106" s="59"/>
      <c r="J106" s="59"/>
      <c r="K106" s="59"/>
      <c r="L106" s="59"/>
      <c r="M106" s="59"/>
      <c r="N106" s="59"/>
      <c r="O106" s="59"/>
      <c r="P106" s="59"/>
      <c r="Q106" s="59"/>
      <c r="R106" s="59"/>
      <c r="S106" s="59"/>
      <c r="T106" s="59"/>
      <c r="U106" s="59"/>
    </row>
    <row r="107" spans="1:21" s="54" customFormat="1" thickBot="1">
      <c r="A107" s="59"/>
      <c r="B107" s="59"/>
      <c r="C107" s="59"/>
      <c r="D107" s="59"/>
      <c r="E107" s="59"/>
      <c r="F107" s="59"/>
      <c r="G107" s="59"/>
      <c r="H107" s="59"/>
      <c r="I107" s="59"/>
      <c r="J107" s="59"/>
      <c r="K107" s="59"/>
      <c r="L107" s="59"/>
      <c r="M107" s="59"/>
      <c r="N107" s="59"/>
      <c r="O107" s="59"/>
      <c r="P107" s="59"/>
      <c r="Q107" s="59"/>
      <c r="R107" s="59"/>
      <c r="S107" s="59"/>
      <c r="T107" s="59"/>
      <c r="U107" s="59"/>
    </row>
    <row r="108" spans="1:21" s="54" customFormat="1" thickBot="1">
      <c r="A108" s="59"/>
      <c r="B108" s="59"/>
      <c r="C108" s="59"/>
      <c r="D108" s="59"/>
      <c r="E108" s="59"/>
      <c r="F108" s="59"/>
      <c r="G108" s="59"/>
      <c r="H108" s="59"/>
      <c r="I108" s="59"/>
      <c r="J108" s="59"/>
      <c r="K108" s="59"/>
      <c r="L108" s="59"/>
      <c r="M108" s="59"/>
      <c r="N108" s="59"/>
      <c r="O108" s="59"/>
      <c r="P108" s="59"/>
      <c r="Q108" s="59"/>
      <c r="R108" s="59"/>
      <c r="S108" s="59"/>
      <c r="T108" s="59"/>
      <c r="U108" s="59"/>
    </row>
    <row r="109" spans="1:21" s="54" customFormat="1" thickBot="1">
      <c r="A109" s="59"/>
      <c r="B109" s="59"/>
      <c r="C109" s="59"/>
      <c r="D109" s="59"/>
      <c r="E109" s="59"/>
      <c r="F109" s="59"/>
      <c r="G109" s="59"/>
      <c r="H109" s="59"/>
      <c r="I109" s="59"/>
      <c r="J109" s="59"/>
      <c r="K109" s="59"/>
      <c r="L109" s="59"/>
      <c r="M109" s="59"/>
      <c r="N109" s="59"/>
      <c r="O109" s="59"/>
      <c r="P109" s="59"/>
      <c r="Q109" s="59"/>
      <c r="R109" s="59"/>
      <c r="S109" s="59"/>
      <c r="T109" s="59"/>
      <c r="U109" s="59"/>
    </row>
    <row r="110" spans="1:21" s="54" customFormat="1" thickBot="1">
      <c r="A110" s="59"/>
      <c r="B110" s="59"/>
      <c r="C110" s="59"/>
      <c r="D110" s="59"/>
      <c r="E110" s="59"/>
      <c r="F110" s="59"/>
      <c r="G110" s="59"/>
      <c r="H110" s="59"/>
      <c r="I110" s="59"/>
      <c r="J110" s="59"/>
      <c r="K110" s="59"/>
      <c r="L110" s="59"/>
      <c r="M110" s="59"/>
      <c r="N110" s="59"/>
      <c r="O110" s="59"/>
      <c r="P110" s="59"/>
      <c r="Q110" s="59"/>
      <c r="R110" s="59"/>
      <c r="S110" s="59"/>
      <c r="T110" s="59"/>
      <c r="U110" s="59"/>
    </row>
    <row r="111" spans="1:21" s="54" customFormat="1" thickBot="1">
      <c r="A111" s="59"/>
      <c r="B111" s="59"/>
      <c r="C111" s="59"/>
      <c r="D111" s="59"/>
      <c r="E111" s="59"/>
      <c r="F111" s="59"/>
      <c r="G111" s="59"/>
      <c r="H111" s="59"/>
      <c r="I111" s="59"/>
      <c r="J111" s="59"/>
      <c r="K111" s="59"/>
      <c r="L111" s="59"/>
      <c r="M111" s="59"/>
      <c r="N111" s="59"/>
      <c r="O111" s="59"/>
      <c r="P111" s="59"/>
      <c r="Q111" s="59"/>
      <c r="R111" s="59"/>
      <c r="S111" s="59"/>
      <c r="T111" s="59"/>
      <c r="U111" s="59"/>
    </row>
    <row r="112" spans="1:21" s="54" customFormat="1" thickBot="1">
      <c r="A112" s="59"/>
      <c r="B112" s="59"/>
      <c r="C112" s="59"/>
      <c r="D112" s="59"/>
      <c r="E112" s="59"/>
      <c r="F112" s="59"/>
      <c r="G112" s="59"/>
      <c r="H112" s="59"/>
      <c r="I112" s="59"/>
      <c r="J112" s="59"/>
      <c r="K112" s="59"/>
      <c r="L112" s="59"/>
      <c r="M112" s="59"/>
      <c r="N112" s="59"/>
      <c r="O112" s="59"/>
      <c r="P112" s="59"/>
      <c r="Q112" s="59"/>
      <c r="R112" s="59"/>
      <c r="S112" s="59"/>
      <c r="T112" s="59"/>
      <c r="U112" s="59"/>
    </row>
    <row r="113" spans="1:21" s="54" customFormat="1" thickBot="1">
      <c r="A113" s="59"/>
      <c r="B113" s="59"/>
      <c r="C113" s="59"/>
      <c r="D113" s="59"/>
      <c r="E113" s="59"/>
      <c r="F113" s="59"/>
      <c r="G113" s="59"/>
      <c r="H113" s="59"/>
      <c r="I113" s="59"/>
      <c r="J113" s="59"/>
      <c r="K113" s="59"/>
      <c r="L113" s="59"/>
      <c r="M113" s="59"/>
      <c r="N113" s="59"/>
      <c r="O113" s="59"/>
      <c r="P113" s="59"/>
      <c r="Q113" s="59"/>
      <c r="R113" s="59"/>
      <c r="S113" s="59"/>
      <c r="T113" s="59"/>
      <c r="U113" s="59"/>
    </row>
    <row r="114" spans="1:21" s="54" customFormat="1" thickBot="1">
      <c r="A114" s="59"/>
      <c r="B114" s="59"/>
      <c r="C114" s="59"/>
      <c r="D114" s="59"/>
      <c r="E114" s="59"/>
      <c r="F114" s="59"/>
      <c r="G114" s="59"/>
      <c r="H114" s="59"/>
      <c r="I114" s="59"/>
      <c r="J114" s="59"/>
      <c r="K114" s="59"/>
      <c r="L114" s="59"/>
      <c r="M114" s="59"/>
      <c r="N114" s="59"/>
      <c r="O114" s="59"/>
      <c r="P114" s="59"/>
      <c r="Q114" s="59"/>
      <c r="R114" s="59"/>
      <c r="S114" s="59"/>
      <c r="T114" s="59"/>
      <c r="U114" s="59"/>
    </row>
    <row r="115" spans="1:21" s="54" customFormat="1" thickBot="1">
      <c r="A115" s="59"/>
      <c r="B115" s="59"/>
      <c r="C115" s="59"/>
      <c r="D115" s="59"/>
      <c r="E115" s="59"/>
      <c r="F115" s="59"/>
      <c r="G115" s="59"/>
      <c r="H115" s="59"/>
      <c r="I115" s="59"/>
      <c r="J115" s="59"/>
      <c r="K115" s="59"/>
      <c r="L115" s="59"/>
      <c r="M115" s="59"/>
      <c r="N115" s="59"/>
      <c r="O115" s="59"/>
      <c r="P115" s="59"/>
      <c r="Q115" s="59"/>
      <c r="R115" s="59"/>
      <c r="S115" s="59"/>
      <c r="T115" s="59"/>
      <c r="U115" s="59"/>
    </row>
    <row r="116" spans="1:21" s="54" customFormat="1" thickBot="1">
      <c r="A116" s="59"/>
      <c r="B116" s="59"/>
      <c r="C116" s="59"/>
      <c r="D116" s="59"/>
      <c r="E116" s="59"/>
      <c r="F116" s="59"/>
      <c r="G116" s="59"/>
      <c r="H116" s="59"/>
      <c r="I116" s="59"/>
      <c r="J116" s="59"/>
      <c r="K116" s="59"/>
      <c r="L116" s="59"/>
      <c r="M116" s="59"/>
      <c r="N116" s="59"/>
      <c r="O116" s="59"/>
      <c r="P116" s="59"/>
      <c r="Q116" s="59"/>
      <c r="R116" s="59"/>
      <c r="S116" s="59"/>
      <c r="T116" s="59"/>
      <c r="U116" s="59"/>
    </row>
    <row r="117" spans="1:21" s="54" customFormat="1" thickBot="1">
      <c r="A117" s="59"/>
      <c r="B117" s="59"/>
      <c r="C117" s="59"/>
      <c r="D117" s="59"/>
      <c r="E117" s="59"/>
      <c r="F117" s="59"/>
      <c r="G117" s="59"/>
      <c r="H117" s="59"/>
      <c r="I117" s="59"/>
      <c r="J117" s="59"/>
      <c r="K117" s="59"/>
      <c r="L117" s="59"/>
      <c r="M117" s="59"/>
      <c r="N117" s="59"/>
      <c r="O117" s="59"/>
      <c r="P117" s="59"/>
      <c r="Q117" s="59"/>
      <c r="R117" s="59"/>
      <c r="S117" s="59"/>
      <c r="T117" s="59"/>
      <c r="U117" s="59"/>
    </row>
    <row r="118" spans="1:21" s="54" customFormat="1" thickBot="1">
      <c r="A118" s="59"/>
      <c r="B118" s="59"/>
      <c r="C118" s="59"/>
      <c r="D118" s="59"/>
      <c r="E118" s="59"/>
      <c r="F118" s="59"/>
      <c r="G118" s="59"/>
      <c r="H118" s="59"/>
      <c r="I118" s="59"/>
      <c r="J118" s="59"/>
      <c r="K118" s="59"/>
      <c r="L118" s="59"/>
      <c r="M118" s="59"/>
      <c r="N118" s="59"/>
      <c r="O118" s="59"/>
      <c r="P118" s="59"/>
      <c r="Q118" s="59"/>
      <c r="R118" s="59"/>
      <c r="S118" s="59"/>
      <c r="T118" s="59"/>
      <c r="U118" s="59"/>
    </row>
    <row r="119" spans="1:21" s="54" customFormat="1" thickBot="1">
      <c r="A119" s="59"/>
      <c r="B119" s="59"/>
      <c r="C119" s="59"/>
      <c r="D119" s="59"/>
      <c r="E119" s="59"/>
      <c r="F119" s="59"/>
      <c r="G119" s="59"/>
      <c r="H119" s="59"/>
      <c r="I119" s="59"/>
      <c r="J119" s="59"/>
      <c r="K119" s="59"/>
      <c r="L119" s="59"/>
      <c r="M119" s="59"/>
      <c r="N119" s="59"/>
      <c r="O119" s="59"/>
      <c r="P119" s="59"/>
      <c r="Q119" s="59"/>
      <c r="R119" s="59"/>
      <c r="S119" s="59"/>
      <c r="T119" s="59"/>
      <c r="U119" s="59"/>
    </row>
    <row r="120" spans="1:21" s="54" customFormat="1" thickBot="1">
      <c r="A120" s="59"/>
      <c r="B120" s="59"/>
      <c r="C120" s="59"/>
      <c r="D120" s="59"/>
      <c r="E120" s="59"/>
      <c r="F120" s="59"/>
      <c r="G120" s="59"/>
      <c r="H120" s="59"/>
      <c r="I120" s="59"/>
      <c r="J120" s="59"/>
      <c r="K120" s="59"/>
      <c r="L120" s="59"/>
      <c r="M120" s="59"/>
      <c r="N120" s="59"/>
      <c r="O120" s="59"/>
      <c r="P120" s="59"/>
      <c r="Q120" s="59"/>
      <c r="R120" s="59"/>
      <c r="S120" s="59"/>
      <c r="T120" s="59"/>
      <c r="U120" s="59"/>
    </row>
    <row r="121" spans="1:21" s="54" customFormat="1" thickBot="1">
      <c r="A121" s="59"/>
      <c r="B121" s="59"/>
      <c r="C121" s="59"/>
      <c r="D121" s="59"/>
      <c r="E121" s="59"/>
      <c r="F121" s="59"/>
      <c r="G121" s="59"/>
      <c r="H121" s="59"/>
      <c r="I121" s="59"/>
      <c r="J121" s="59"/>
      <c r="K121" s="59"/>
      <c r="L121" s="59"/>
      <c r="M121" s="59"/>
      <c r="N121" s="59"/>
      <c r="O121" s="59"/>
      <c r="P121" s="59"/>
      <c r="Q121" s="59"/>
      <c r="R121" s="59"/>
      <c r="S121" s="59"/>
      <c r="T121" s="59"/>
      <c r="U121" s="59"/>
    </row>
    <row r="122" spans="1:21" s="54" customFormat="1" thickBot="1">
      <c r="A122" s="59"/>
      <c r="B122" s="59"/>
      <c r="C122" s="59"/>
      <c r="D122" s="59"/>
      <c r="E122" s="59"/>
      <c r="F122" s="59"/>
      <c r="G122" s="59"/>
      <c r="H122" s="59"/>
      <c r="I122" s="59"/>
      <c r="J122" s="59"/>
      <c r="K122" s="59"/>
      <c r="L122" s="59"/>
      <c r="M122" s="59"/>
      <c r="N122" s="59"/>
      <c r="O122" s="59"/>
      <c r="P122" s="59"/>
      <c r="Q122" s="59"/>
      <c r="R122" s="59"/>
      <c r="S122" s="59"/>
      <c r="T122" s="59"/>
      <c r="U122" s="59"/>
    </row>
    <row r="123" spans="1:21" s="54" customFormat="1" thickBot="1">
      <c r="A123" s="59"/>
      <c r="B123" s="59"/>
      <c r="C123" s="59"/>
      <c r="D123" s="59"/>
      <c r="E123" s="59"/>
      <c r="F123" s="59"/>
      <c r="G123" s="59"/>
      <c r="H123" s="59"/>
      <c r="I123" s="59"/>
      <c r="J123" s="59"/>
      <c r="K123" s="59"/>
      <c r="L123" s="59"/>
      <c r="M123" s="59"/>
      <c r="N123" s="59"/>
      <c r="O123" s="59"/>
      <c r="P123" s="59"/>
      <c r="Q123" s="59"/>
      <c r="R123" s="59"/>
      <c r="S123" s="59"/>
      <c r="T123" s="59"/>
      <c r="U123" s="59"/>
    </row>
    <row r="124" spans="1:21" s="54" customFormat="1" thickBot="1">
      <c r="A124" s="59"/>
      <c r="B124" s="59"/>
      <c r="C124" s="59"/>
      <c r="D124" s="59"/>
      <c r="E124" s="59"/>
      <c r="F124" s="59"/>
      <c r="G124" s="59"/>
      <c r="H124" s="59"/>
      <c r="I124" s="59"/>
      <c r="J124" s="59"/>
      <c r="K124" s="59"/>
      <c r="L124" s="59"/>
      <c r="M124" s="59"/>
      <c r="N124" s="59"/>
      <c r="O124" s="59"/>
      <c r="P124" s="59"/>
      <c r="Q124" s="59"/>
      <c r="R124" s="59"/>
      <c r="S124" s="59"/>
      <c r="T124" s="59"/>
      <c r="U124" s="59"/>
    </row>
    <row r="125" spans="1:21" s="54" customFormat="1" thickBot="1">
      <c r="A125" s="59"/>
      <c r="B125" s="59"/>
      <c r="C125" s="59"/>
      <c r="D125" s="59"/>
      <c r="E125" s="59"/>
      <c r="F125" s="59"/>
      <c r="G125" s="59"/>
      <c r="H125" s="59"/>
      <c r="I125" s="59"/>
      <c r="J125" s="59"/>
      <c r="K125" s="59"/>
      <c r="L125" s="59"/>
      <c r="M125" s="59"/>
      <c r="N125" s="59"/>
      <c r="O125" s="59"/>
      <c r="P125" s="59"/>
      <c r="Q125" s="59"/>
      <c r="R125" s="59"/>
      <c r="S125" s="59"/>
      <c r="T125" s="59"/>
      <c r="U125" s="59"/>
    </row>
    <row r="126" spans="1:21" s="54" customFormat="1" thickBot="1">
      <c r="A126" s="59"/>
      <c r="B126" s="59"/>
      <c r="C126" s="59"/>
      <c r="D126" s="59"/>
      <c r="E126" s="59"/>
      <c r="F126" s="59"/>
      <c r="G126" s="59"/>
      <c r="H126" s="59"/>
      <c r="I126" s="59"/>
      <c r="J126" s="59"/>
      <c r="K126" s="59"/>
      <c r="L126" s="59"/>
      <c r="M126" s="59"/>
      <c r="N126" s="59"/>
      <c r="O126" s="59"/>
      <c r="P126" s="59"/>
      <c r="Q126" s="59"/>
      <c r="R126" s="59"/>
      <c r="S126" s="59"/>
      <c r="T126" s="59"/>
      <c r="U126" s="59"/>
    </row>
    <row r="127" spans="1:21" s="54" customFormat="1" thickBot="1">
      <c r="A127" s="59"/>
      <c r="B127" s="59"/>
      <c r="C127" s="59"/>
      <c r="D127" s="59"/>
      <c r="E127" s="59"/>
      <c r="F127" s="59"/>
      <c r="G127" s="59"/>
      <c r="H127" s="59"/>
      <c r="I127" s="59"/>
      <c r="J127" s="59"/>
      <c r="K127" s="59"/>
      <c r="L127" s="59"/>
      <c r="M127" s="59"/>
      <c r="N127" s="59"/>
      <c r="O127" s="59"/>
      <c r="P127" s="59"/>
      <c r="Q127" s="59"/>
      <c r="R127" s="59"/>
      <c r="S127" s="59"/>
      <c r="T127" s="59"/>
      <c r="U127" s="59"/>
    </row>
    <row r="128" spans="1:21" s="54" customFormat="1" thickBot="1">
      <c r="A128" s="59"/>
      <c r="B128" s="59"/>
      <c r="C128" s="59"/>
      <c r="D128" s="59"/>
      <c r="E128" s="59"/>
      <c r="F128" s="59"/>
      <c r="G128" s="59"/>
      <c r="H128" s="59"/>
      <c r="I128" s="59"/>
      <c r="J128" s="59"/>
      <c r="K128" s="59"/>
      <c r="L128" s="59"/>
      <c r="M128" s="59"/>
      <c r="N128" s="59"/>
      <c r="O128" s="59"/>
      <c r="P128" s="59"/>
      <c r="Q128" s="59"/>
      <c r="R128" s="59"/>
      <c r="S128" s="59"/>
      <c r="T128" s="59"/>
      <c r="U128" s="59"/>
    </row>
    <row r="129" spans="1:21" s="54" customFormat="1" thickBot="1">
      <c r="A129" s="59"/>
      <c r="B129" s="59"/>
      <c r="C129" s="59"/>
      <c r="D129" s="59"/>
      <c r="E129" s="59"/>
      <c r="F129" s="59"/>
      <c r="G129" s="59"/>
      <c r="H129" s="59"/>
      <c r="I129" s="59"/>
      <c r="J129" s="59"/>
      <c r="K129" s="59"/>
      <c r="L129" s="59"/>
      <c r="M129" s="59"/>
      <c r="N129" s="59"/>
      <c r="O129" s="59"/>
      <c r="P129" s="59"/>
      <c r="Q129" s="59"/>
      <c r="R129" s="59"/>
      <c r="S129" s="59"/>
      <c r="T129" s="59"/>
      <c r="U129" s="59"/>
    </row>
    <row r="130" spans="1:21" s="54" customFormat="1" thickBot="1">
      <c r="A130" s="59"/>
      <c r="B130" s="59"/>
      <c r="C130" s="59"/>
      <c r="D130" s="59"/>
      <c r="E130" s="59"/>
      <c r="F130" s="59"/>
      <c r="G130" s="59"/>
      <c r="H130" s="59"/>
      <c r="I130" s="59"/>
      <c r="J130" s="59"/>
      <c r="K130" s="59"/>
      <c r="L130" s="59"/>
      <c r="M130" s="59"/>
      <c r="N130" s="59"/>
      <c r="O130" s="59"/>
      <c r="P130" s="59"/>
      <c r="Q130" s="59"/>
      <c r="R130" s="59"/>
      <c r="S130" s="59"/>
      <c r="T130" s="59"/>
      <c r="U130" s="59"/>
    </row>
    <row r="131" spans="1:21" s="54" customFormat="1" thickBot="1">
      <c r="A131" s="59"/>
      <c r="B131" s="59"/>
      <c r="C131" s="59"/>
      <c r="D131" s="59"/>
      <c r="E131" s="59"/>
      <c r="F131" s="59"/>
      <c r="G131" s="59"/>
      <c r="H131" s="59"/>
      <c r="I131" s="59"/>
      <c r="J131" s="59"/>
      <c r="K131" s="59"/>
      <c r="L131" s="59"/>
      <c r="M131" s="59"/>
      <c r="N131" s="59"/>
      <c r="O131" s="59"/>
      <c r="P131" s="59"/>
      <c r="Q131" s="59"/>
      <c r="R131" s="59"/>
      <c r="S131" s="59"/>
      <c r="T131" s="59"/>
      <c r="U131" s="59"/>
    </row>
    <row r="132" spans="1:21" s="54" customFormat="1" thickBot="1">
      <c r="A132" s="59"/>
      <c r="B132" s="59"/>
      <c r="C132" s="59"/>
      <c r="D132" s="59"/>
      <c r="E132" s="59"/>
      <c r="F132" s="59"/>
      <c r="G132" s="59"/>
      <c r="H132" s="59"/>
      <c r="I132" s="59"/>
      <c r="J132" s="59"/>
      <c r="K132" s="59"/>
      <c r="L132" s="59"/>
      <c r="M132" s="59"/>
      <c r="N132" s="59"/>
      <c r="O132" s="59"/>
      <c r="P132" s="59"/>
      <c r="Q132" s="59"/>
      <c r="R132" s="59"/>
      <c r="S132" s="59"/>
      <c r="T132" s="59"/>
      <c r="U132" s="59"/>
    </row>
    <row r="133" spans="1:21" s="54" customFormat="1" thickBot="1">
      <c r="A133" s="59"/>
      <c r="B133" s="59"/>
      <c r="C133" s="59"/>
      <c r="D133" s="59"/>
      <c r="E133" s="59"/>
      <c r="F133" s="59"/>
      <c r="G133" s="59"/>
      <c r="H133" s="59"/>
      <c r="I133" s="59"/>
      <c r="J133" s="59"/>
      <c r="K133" s="59"/>
      <c r="L133" s="59"/>
      <c r="M133" s="59"/>
      <c r="N133" s="59"/>
      <c r="O133" s="59"/>
      <c r="P133" s="59"/>
      <c r="Q133" s="59"/>
      <c r="R133" s="59"/>
      <c r="S133" s="59"/>
      <c r="T133" s="59"/>
      <c r="U133" s="59"/>
    </row>
    <row r="134" spans="1:21" s="54" customFormat="1" thickBot="1">
      <c r="A134" s="59"/>
      <c r="B134" s="59"/>
      <c r="C134" s="59"/>
      <c r="D134" s="59"/>
      <c r="E134" s="59"/>
      <c r="F134" s="59"/>
      <c r="G134" s="59"/>
      <c r="H134" s="59"/>
      <c r="I134" s="59"/>
      <c r="J134" s="59"/>
      <c r="K134" s="59"/>
      <c r="L134" s="59"/>
      <c r="M134" s="59"/>
      <c r="N134" s="59"/>
      <c r="O134" s="59"/>
      <c r="P134" s="59"/>
      <c r="Q134" s="59"/>
      <c r="R134" s="59"/>
      <c r="S134" s="59"/>
      <c r="T134" s="59"/>
      <c r="U134" s="59"/>
    </row>
    <row r="135" spans="1:21" s="54" customFormat="1" thickBot="1">
      <c r="A135" s="59"/>
      <c r="B135" s="59"/>
      <c r="C135" s="59"/>
      <c r="D135" s="59"/>
      <c r="E135" s="59"/>
      <c r="F135" s="59"/>
      <c r="G135" s="59"/>
      <c r="H135" s="59"/>
      <c r="I135" s="59"/>
      <c r="J135" s="59"/>
      <c r="K135" s="59"/>
      <c r="L135" s="59"/>
      <c r="M135" s="59"/>
      <c r="N135" s="59"/>
      <c r="O135" s="59"/>
      <c r="P135" s="59"/>
      <c r="Q135" s="59"/>
      <c r="R135" s="59"/>
      <c r="S135" s="59"/>
      <c r="T135" s="59"/>
      <c r="U135" s="59"/>
    </row>
    <row r="136" spans="1:21" s="54" customFormat="1" thickBot="1">
      <c r="A136" s="59"/>
      <c r="B136" s="59"/>
      <c r="C136" s="59"/>
      <c r="D136" s="59"/>
      <c r="E136" s="59"/>
      <c r="F136" s="59"/>
      <c r="G136" s="59"/>
      <c r="H136" s="59"/>
      <c r="I136" s="59"/>
      <c r="J136" s="59"/>
      <c r="K136" s="59"/>
      <c r="L136" s="59"/>
      <c r="M136" s="59"/>
      <c r="N136" s="59"/>
      <c r="O136" s="59"/>
      <c r="P136" s="59"/>
      <c r="Q136" s="59"/>
      <c r="R136" s="59"/>
      <c r="S136" s="59"/>
      <c r="T136" s="59"/>
      <c r="U136" s="59"/>
    </row>
    <row r="137" spans="1:21" s="54" customFormat="1" thickBot="1">
      <c r="A137" s="59"/>
      <c r="B137" s="59"/>
      <c r="C137" s="59"/>
      <c r="D137" s="59"/>
      <c r="E137" s="59"/>
      <c r="F137" s="59"/>
      <c r="G137" s="59"/>
      <c r="H137" s="59"/>
      <c r="I137" s="59"/>
      <c r="J137" s="59"/>
      <c r="K137" s="59"/>
      <c r="L137" s="59"/>
      <c r="M137" s="59"/>
      <c r="N137" s="59"/>
      <c r="O137" s="59"/>
      <c r="P137" s="59"/>
      <c r="Q137" s="59"/>
      <c r="R137" s="59"/>
      <c r="S137" s="59"/>
      <c r="T137" s="59"/>
      <c r="U137" s="59"/>
    </row>
    <row r="138" spans="1:21" s="54" customFormat="1" thickBot="1">
      <c r="A138" s="59"/>
      <c r="B138" s="59"/>
      <c r="C138" s="59"/>
      <c r="D138" s="59"/>
      <c r="E138" s="59"/>
      <c r="F138" s="59"/>
      <c r="G138" s="59"/>
      <c r="H138" s="59"/>
      <c r="I138" s="59"/>
      <c r="J138" s="59"/>
      <c r="K138" s="59"/>
      <c r="L138" s="59"/>
      <c r="M138" s="59"/>
      <c r="N138" s="59"/>
      <c r="O138" s="59"/>
      <c r="P138" s="59"/>
      <c r="Q138" s="59"/>
      <c r="R138" s="59"/>
      <c r="S138" s="59"/>
      <c r="T138" s="59"/>
      <c r="U138" s="59"/>
    </row>
    <row r="139" spans="1:21" s="54" customFormat="1" thickBot="1">
      <c r="A139" s="59"/>
      <c r="B139" s="59"/>
      <c r="C139" s="59"/>
      <c r="D139" s="59"/>
      <c r="E139" s="59"/>
      <c r="F139" s="59"/>
      <c r="G139" s="59"/>
      <c r="H139" s="59"/>
      <c r="I139" s="59"/>
      <c r="J139" s="59"/>
      <c r="K139" s="59"/>
      <c r="L139" s="59"/>
      <c r="M139" s="59"/>
      <c r="N139" s="59"/>
      <c r="O139" s="59"/>
      <c r="P139" s="59"/>
      <c r="Q139" s="59"/>
      <c r="R139" s="59"/>
      <c r="S139" s="59"/>
      <c r="T139" s="59"/>
      <c r="U139" s="59"/>
    </row>
    <row r="140" spans="1:21" s="54" customFormat="1" thickBot="1">
      <c r="A140" s="59"/>
      <c r="B140" s="59"/>
      <c r="C140" s="59"/>
      <c r="D140" s="59"/>
      <c r="E140" s="59"/>
      <c r="F140" s="59"/>
      <c r="G140" s="59"/>
      <c r="H140" s="59"/>
      <c r="I140" s="59"/>
      <c r="J140" s="59"/>
      <c r="K140" s="59"/>
      <c r="L140" s="59"/>
      <c r="M140" s="59"/>
      <c r="N140" s="59"/>
      <c r="O140" s="59"/>
      <c r="P140" s="59"/>
      <c r="Q140" s="59"/>
      <c r="R140" s="59"/>
      <c r="S140" s="59"/>
      <c r="T140" s="59"/>
      <c r="U140" s="59"/>
    </row>
    <row r="141" spans="1:21" s="54" customFormat="1" thickBot="1">
      <c r="A141" s="59"/>
      <c r="B141" s="59"/>
      <c r="C141" s="59"/>
      <c r="D141" s="59"/>
      <c r="E141" s="59"/>
      <c r="F141" s="59"/>
      <c r="G141" s="59"/>
      <c r="H141" s="59"/>
      <c r="I141" s="59"/>
      <c r="J141" s="59"/>
      <c r="K141" s="59"/>
      <c r="L141" s="59"/>
      <c r="M141" s="59"/>
      <c r="N141" s="59"/>
      <c r="O141" s="59"/>
      <c r="P141" s="59"/>
      <c r="Q141" s="59"/>
      <c r="R141" s="59"/>
      <c r="S141" s="59"/>
      <c r="T141" s="59"/>
      <c r="U141" s="59"/>
    </row>
    <row r="142" spans="1:21" s="54" customFormat="1" thickBot="1">
      <c r="A142" s="59"/>
      <c r="B142" s="59"/>
      <c r="C142" s="59"/>
      <c r="D142" s="59"/>
      <c r="E142" s="59"/>
      <c r="F142" s="59"/>
      <c r="G142" s="59"/>
      <c r="H142" s="59"/>
      <c r="I142" s="59"/>
      <c r="J142" s="59"/>
      <c r="K142" s="59"/>
      <c r="L142" s="59"/>
      <c r="M142" s="59"/>
      <c r="N142" s="59"/>
      <c r="O142" s="59"/>
      <c r="P142" s="59"/>
      <c r="Q142" s="59"/>
      <c r="R142" s="59"/>
      <c r="S142" s="59"/>
      <c r="T142" s="59"/>
      <c r="U142" s="59"/>
    </row>
    <row r="143" spans="1:21" s="54" customFormat="1" thickBot="1">
      <c r="A143" s="59"/>
      <c r="B143" s="59"/>
      <c r="C143" s="59"/>
      <c r="D143" s="59"/>
      <c r="E143" s="59"/>
      <c r="F143" s="59"/>
      <c r="G143" s="59"/>
      <c r="H143" s="59"/>
      <c r="I143" s="59"/>
      <c r="J143" s="59"/>
      <c r="K143" s="59"/>
      <c r="L143" s="59"/>
      <c r="M143" s="59"/>
      <c r="N143" s="59"/>
      <c r="O143" s="59"/>
      <c r="P143" s="59"/>
      <c r="Q143" s="59"/>
      <c r="R143" s="59"/>
      <c r="S143" s="59"/>
      <c r="T143" s="59"/>
      <c r="U143" s="59"/>
    </row>
    <row r="144" spans="1:21" s="54" customFormat="1" thickBot="1">
      <c r="A144" s="59"/>
      <c r="B144" s="59"/>
      <c r="C144" s="59"/>
      <c r="D144" s="59"/>
      <c r="E144" s="59"/>
      <c r="F144" s="59"/>
      <c r="G144" s="59"/>
      <c r="H144" s="59"/>
      <c r="I144" s="59"/>
      <c r="J144" s="59"/>
      <c r="K144" s="59"/>
      <c r="L144" s="59"/>
      <c r="M144" s="59"/>
      <c r="N144" s="59"/>
      <c r="O144" s="59"/>
      <c r="P144" s="59"/>
      <c r="Q144" s="59"/>
      <c r="R144" s="59"/>
      <c r="S144" s="59"/>
      <c r="T144" s="59"/>
      <c r="U144" s="59"/>
    </row>
    <row r="145" spans="1:21" s="54" customFormat="1" thickBot="1">
      <c r="A145" s="59"/>
      <c r="B145" s="59"/>
      <c r="C145" s="59"/>
      <c r="D145" s="59"/>
      <c r="E145" s="59"/>
      <c r="F145" s="59"/>
      <c r="G145" s="59"/>
      <c r="H145" s="59"/>
      <c r="I145" s="59"/>
      <c r="J145" s="59"/>
      <c r="K145" s="59"/>
      <c r="L145" s="59"/>
      <c r="M145" s="59"/>
      <c r="N145" s="59"/>
      <c r="O145" s="59"/>
      <c r="P145" s="59"/>
      <c r="Q145" s="59"/>
      <c r="R145" s="59"/>
      <c r="S145" s="59"/>
      <c r="T145" s="59"/>
      <c r="U145" s="59"/>
    </row>
    <row r="146" spans="1:21" s="54" customFormat="1" thickBot="1">
      <c r="A146" s="59"/>
      <c r="B146" s="59"/>
      <c r="C146" s="59"/>
      <c r="D146" s="59"/>
      <c r="E146" s="59"/>
      <c r="F146" s="59"/>
      <c r="G146" s="59"/>
      <c r="H146" s="59"/>
      <c r="I146" s="59"/>
      <c r="J146" s="59"/>
      <c r="K146" s="59"/>
      <c r="L146" s="59"/>
      <c r="M146" s="59"/>
      <c r="N146" s="59"/>
      <c r="O146" s="59"/>
      <c r="P146" s="59"/>
      <c r="Q146" s="59"/>
      <c r="R146" s="59"/>
      <c r="S146" s="59"/>
      <c r="T146" s="59"/>
      <c r="U146" s="59"/>
    </row>
    <row r="147" spans="1:21" s="54" customFormat="1" thickBot="1">
      <c r="A147" s="59"/>
      <c r="B147" s="59"/>
      <c r="C147" s="59"/>
      <c r="D147" s="59"/>
      <c r="E147" s="59"/>
      <c r="F147" s="59"/>
      <c r="G147" s="59"/>
      <c r="H147" s="59"/>
      <c r="I147" s="59"/>
      <c r="J147" s="59"/>
      <c r="K147" s="59"/>
      <c r="L147" s="59"/>
      <c r="M147" s="59"/>
      <c r="N147" s="59"/>
      <c r="O147" s="59"/>
      <c r="P147" s="59"/>
      <c r="Q147" s="59"/>
      <c r="R147" s="59"/>
      <c r="S147" s="59"/>
      <c r="T147" s="59"/>
      <c r="U147" s="59"/>
    </row>
    <row r="148" spans="1:21" s="54" customFormat="1" thickBot="1">
      <c r="A148" s="59"/>
      <c r="B148" s="59"/>
      <c r="C148" s="59"/>
      <c r="D148" s="59"/>
      <c r="E148" s="59"/>
      <c r="F148" s="59"/>
      <c r="G148" s="59"/>
      <c r="H148" s="59"/>
      <c r="I148" s="59"/>
      <c r="J148" s="59"/>
      <c r="K148" s="59"/>
      <c r="L148" s="59"/>
      <c r="M148" s="59"/>
      <c r="N148" s="59"/>
      <c r="O148" s="59"/>
      <c r="P148" s="59"/>
      <c r="Q148" s="59"/>
      <c r="R148" s="59"/>
      <c r="S148" s="59"/>
      <c r="T148" s="59"/>
      <c r="U148" s="59"/>
    </row>
    <row r="149" spans="1:21" s="54" customFormat="1" thickBot="1">
      <c r="A149" s="59"/>
      <c r="B149" s="59"/>
      <c r="C149" s="59"/>
      <c r="D149" s="59"/>
      <c r="E149" s="59"/>
      <c r="F149" s="59"/>
      <c r="G149" s="59"/>
      <c r="H149" s="59"/>
      <c r="I149" s="59"/>
      <c r="J149" s="59"/>
      <c r="K149" s="59"/>
      <c r="L149" s="59"/>
      <c r="M149" s="59"/>
      <c r="N149" s="59"/>
      <c r="O149" s="59"/>
      <c r="P149" s="59"/>
      <c r="Q149" s="59"/>
      <c r="R149" s="59"/>
      <c r="S149" s="59"/>
      <c r="T149" s="59"/>
      <c r="U149" s="59"/>
    </row>
    <row r="150" spans="1:21" s="54" customFormat="1" thickBot="1">
      <c r="A150" s="59"/>
      <c r="B150" s="59"/>
      <c r="C150" s="59"/>
      <c r="D150" s="59"/>
      <c r="E150" s="59"/>
      <c r="F150" s="59"/>
      <c r="G150" s="59"/>
      <c r="H150" s="59"/>
      <c r="I150" s="59"/>
      <c r="J150" s="59"/>
      <c r="K150" s="59"/>
      <c r="L150" s="59"/>
      <c r="M150" s="59"/>
      <c r="N150" s="59"/>
      <c r="O150" s="59"/>
      <c r="P150" s="59"/>
      <c r="Q150" s="59"/>
      <c r="R150" s="59"/>
      <c r="S150" s="59"/>
      <c r="T150" s="59"/>
      <c r="U150" s="59"/>
    </row>
    <row r="151" spans="1:21" s="54" customFormat="1" thickBot="1">
      <c r="A151" s="59"/>
      <c r="B151" s="59"/>
      <c r="C151" s="59"/>
      <c r="D151" s="59"/>
      <c r="E151" s="59"/>
      <c r="F151" s="59"/>
      <c r="G151" s="59"/>
      <c r="H151" s="59"/>
      <c r="I151" s="59"/>
      <c r="J151" s="59"/>
      <c r="K151" s="59"/>
      <c r="L151" s="59"/>
      <c r="M151" s="59"/>
      <c r="N151" s="59"/>
      <c r="O151" s="59"/>
      <c r="P151" s="59"/>
      <c r="Q151" s="59"/>
      <c r="R151" s="59"/>
      <c r="S151" s="59"/>
      <c r="T151" s="59"/>
      <c r="U151" s="59"/>
    </row>
    <row r="152" spans="1:21" s="54" customFormat="1" thickBot="1">
      <c r="A152" s="59"/>
      <c r="B152" s="59"/>
      <c r="C152" s="59"/>
      <c r="D152" s="59"/>
      <c r="E152" s="59"/>
      <c r="F152" s="59"/>
      <c r="G152" s="59"/>
      <c r="H152" s="59"/>
      <c r="I152" s="59"/>
      <c r="J152" s="59"/>
      <c r="K152" s="59"/>
      <c r="L152" s="59"/>
      <c r="M152" s="59"/>
      <c r="N152" s="59"/>
      <c r="O152" s="59"/>
      <c r="P152" s="59"/>
      <c r="Q152" s="59"/>
      <c r="R152" s="59"/>
      <c r="S152" s="59"/>
      <c r="T152" s="59"/>
      <c r="U152" s="59"/>
    </row>
    <row r="153" spans="1:21" s="54" customFormat="1" thickBot="1">
      <c r="A153" s="59"/>
      <c r="B153" s="59"/>
      <c r="C153" s="59"/>
      <c r="D153" s="59"/>
      <c r="E153" s="59"/>
      <c r="F153" s="59"/>
      <c r="G153" s="59"/>
      <c r="H153" s="59"/>
      <c r="I153" s="59"/>
      <c r="J153" s="59"/>
      <c r="K153" s="59"/>
      <c r="L153" s="59"/>
      <c r="M153" s="59"/>
      <c r="N153" s="59"/>
      <c r="O153" s="59"/>
      <c r="P153" s="59"/>
      <c r="Q153" s="59"/>
      <c r="R153" s="59"/>
      <c r="S153" s="59"/>
      <c r="T153" s="59"/>
      <c r="U153" s="59"/>
    </row>
    <row r="154" spans="1:21" s="54" customFormat="1" thickBot="1">
      <c r="A154" s="59"/>
      <c r="B154" s="59"/>
      <c r="C154" s="59"/>
      <c r="D154" s="59"/>
      <c r="E154" s="59"/>
      <c r="F154" s="59"/>
      <c r="G154" s="59"/>
      <c r="H154" s="59"/>
      <c r="I154" s="59"/>
      <c r="J154" s="59"/>
      <c r="K154" s="59"/>
      <c r="L154" s="59"/>
      <c r="M154" s="59"/>
      <c r="N154" s="59"/>
      <c r="O154" s="59"/>
      <c r="P154" s="59"/>
      <c r="Q154" s="59"/>
      <c r="R154" s="59"/>
      <c r="S154" s="59"/>
      <c r="T154" s="59"/>
      <c r="U154" s="59"/>
    </row>
    <row r="155" spans="1:21" s="54" customFormat="1" thickBot="1">
      <c r="A155" s="59"/>
      <c r="B155" s="59"/>
      <c r="C155" s="59"/>
      <c r="D155" s="59"/>
      <c r="E155" s="59"/>
      <c r="F155" s="59"/>
      <c r="G155" s="59"/>
      <c r="H155" s="59"/>
      <c r="I155" s="59"/>
      <c r="J155" s="59"/>
      <c r="K155" s="59"/>
      <c r="L155" s="59"/>
      <c r="M155" s="59"/>
      <c r="N155" s="59"/>
      <c r="O155" s="59"/>
      <c r="P155" s="59"/>
      <c r="Q155" s="59"/>
      <c r="R155" s="59"/>
      <c r="S155" s="59"/>
      <c r="T155" s="59"/>
      <c r="U155" s="59"/>
    </row>
    <row r="156" spans="1:21" s="54" customFormat="1" thickBot="1">
      <c r="A156" s="59"/>
      <c r="B156" s="59"/>
      <c r="C156" s="59"/>
      <c r="D156" s="59"/>
      <c r="E156" s="59"/>
      <c r="F156" s="59"/>
      <c r="G156" s="59"/>
      <c r="H156" s="59"/>
      <c r="I156" s="59"/>
      <c r="J156" s="59"/>
      <c r="K156" s="59"/>
      <c r="L156" s="59"/>
      <c r="M156" s="59"/>
      <c r="N156" s="59"/>
      <c r="O156" s="59"/>
      <c r="P156" s="59"/>
      <c r="Q156" s="59"/>
      <c r="R156" s="59"/>
      <c r="S156" s="59"/>
      <c r="T156" s="59"/>
      <c r="U156" s="59"/>
    </row>
    <row r="157" spans="1:21" s="54" customFormat="1" thickBot="1">
      <c r="A157" s="59"/>
      <c r="B157" s="59"/>
      <c r="C157" s="59"/>
      <c r="D157" s="59"/>
      <c r="E157" s="59"/>
      <c r="F157" s="59"/>
      <c r="G157" s="59"/>
      <c r="H157" s="59"/>
      <c r="I157" s="59"/>
      <c r="J157" s="59"/>
      <c r="K157" s="59"/>
      <c r="L157" s="59"/>
      <c r="M157" s="59"/>
      <c r="N157" s="59"/>
      <c r="O157" s="59"/>
      <c r="P157" s="59"/>
      <c r="Q157" s="59"/>
      <c r="R157" s="59"/>
      <c r="S157" s="59"/>
      <c r="T157" s="59"/>
      <c r="U157" s="59"/>
    </row>
    <row r="158" spans="1:21" s="54" customFormat="1" thickBot="1">
      <c r="A158" s="59"/>
      <c r="B158" s="59"/>
      <c r="C158" s="59"/>
      <c r="D158" s="59"/>
      <c r="E158" s="59"/>
      <c r="F158" s="59"/>
      <c r="G158" s="59"/>
      <c r="H158" s="59"/>
      <c r="I158" s="59"/>
      <c r="J158" s="59"/>
      <c r="K158" s="59"/>
      <c r="L158" s="59"/>
      <c r="M158" s="59"/>
      <c r="N158" s="59"/>
      <c r="O158" s="59"/>
      <c r="P158" s="59"/>
      <c r="Q158" s="59"/>
      <c r="R158" s="59"/>
      <c r="S158" s="59"/>
      <c r="T158" s="59"/>
      <c r="U158" s="59"/>
    </row>
    <row r="159" spans="1:21" s="54" customFormat="1" thickBot="1">
      <c r="A159" s="59"/>
      <c r="B159" s="59"/>
      <c r="C159" s="59"/>
      <c r="D159" s="59"/>
      <c r="E159" s="59"/>
      <c r="F159" s="59"/>
      <c r="G159" s="59"/>
      <c r="H159" s="59"/>
      <c r="I159" s="59"/>
      <c r="J159" s="59"/>
      <c r="K159" s="59"/>
      <c r="L159" s="59"/>
      <c r="M159" s="59"/>
      <c r="N159" s="59"/>
      <c r="O159" s="59"/>
      <c r="P159" s="59"/>
      <c r="Q159" s="59"/>
      <c r="R159" s="59"/>
      <c r="S159" s="59"/>
      <c r="T159" s="59"/>
      <c r="U159" s="59"/>
    </row>
    <row r="160" spans="1:21" s="54" customFormat="1" thickBot="1">
      <c r="A160" s="59"/>
      <c r="B160" s="59"/>
      <c r="C160" s="59"/>
      <c r="D160" s="59"/>
      <c r="E160" s="59"/>
      <c r="F160" s="59"/>
      <c r="G160" s="59"/>
      <c r="H160" s="59"/>
      <c r="I160" s="59"/>
      <c r="J160" s="59"/>
      <c r="K160" s="59"/>
      <c r="L160" s="59"/>
      <c r="M160" s="59"/>
      <c r="N160" s="59"/>
      <c r="O160" s="59"/>
      <c r="P160" s="59"/>
      <c r="Q160" s="59"/>
      <c r="R160" s="59"/>
      <c r="S160" s="59"/>
      <c r="T160" s="59"/>
      <c r="U160" s="59"/>
    </row>
    <row r="161" spans="1:21" s="54" customFormat="1" thickBot="1">
      <c r="A161" s="59"/>
      <c r="B161" s="59"/>
      <c r="C161" s="59"/>
      <c r="D161" s="59"/>
      <c r="E161" s="59"/>
      <c r="F161" s="59"/>
      <c r="G161" s="59"/>
      <c r="H161" s="59"/>
      <c r="I161" s="59"/>
      <c r="J161" s="59"/>
      <c r="K161" s="59"/>
      <c r="L161" s="59"/>
      <c r="M161" s="59"/>
      <c r="N161" s="59"/>
      <c r="O161" s="59"/>
      <c r="P161" s="59"/>
      <c r="Q161" s="59"/>
      <c r="R161" s="59"/>
      <c r="S161" s="59"/>
      <c r="T161" s="59"/>
      <c r="U161" s="59"/>
    </row>
    <row r="162" spans="1:21" s="54" customFormat="1" thickBot="1">
      <c r="A162" s="59"/>
      <c r="B162" s="59"/>
      <c r="C162" s="59"/>
      <c r="D162" s="59"/>
      <c r="E162" s="59"/>
      <c r="F162" s="59"/>
      <c r="G162" s="59"/>
      <c r="H162" s="59"/>
      <c r="I162" s="59"/>
      <c r="J162" s="59"/>
      <c r="K162" s="59"/>
      <c r="L162" s="59"/>
      <c r="M162" s="59"/>
      <c r="N162" s="59"/>
      <c r="O162" s="59"/>
      <c r="P162" s="59"/>
      <c r="Q162" s="59"/>
      <c r="R162" s="59"/>
      <c r="S162" s="59"/>
      <c r="T162" s="59"/>
      <c r="U162" s="59"/>
    </row>
    <row r="163" spans="1:21" s="54" customFormat="1" thickBot="1">
      <c r="A163" s="59"/>
      <c r="B163" s="59"/>
      <c r="C163" s="59"/>
      <c r="D163" s="59"/>
      <c r="E163" s="59"/>
      <c r="F163" s="59"/>
      <c r="G163" s="59"/>
      <c r="H163" s="59"/>
      <c r="I163" s="59"/>
      <c r="J163" s="59"/>
      <c r="K163" s="59"/>
      <c r="L163" s="59"/>
      <c r="M163" s="59"/>
      <c r="N163" s="59"/>
      <c r="O163" s="59"/>
      <c r="P163" s="59"/>
      <c r="Q163" s="59"/>
      <c r="R163" s="59"/>
      <c r="S163" s="59"/>
      <c r="T163" s="59"/>
      <c r="U163" s="59"/>
    </row>
    <row r="164" spans="1:21" s="54" customFormat="1" thickBot="1">
      <c r="A164" s="59"/>
      <c r="B164" s="59"/>
      <c r="C164" s="59"/>
      <c r="D164" s="59"/>
      <c r="E164" s="59"/>
      <c r="F164" s="59"/>
      <c r="G164" s="59"/>
      <c r="H164" s="59"/>
      <c r="I164" s="59"/>
      <c r="J164" s="59"/>
      <c r="K164" s="59"/>
      <c r="L164" s="59"/>
      <c r="M164" s="59"/>
      <c r="N164" s="59"/>
      <c r="O164" s="59"/>
      <c r="P164" s="59"/>
      <c r="Q164" s="59"/>
      <c r="R164" s="59"/>
      <c r="S164" s="59"/>
      <c r="T164" s="59"/>
      <c r="U164" s="59"/>
    </row>
    <row r="165" spans="1:21" s="54" customFormat="1" thickBot="1">
      <c r="A165" s="59"/>
      <c r="B165" s="59"/>
      <c r="C165" s="59"/>
      <c r="D165" s="59"/>
      <c r="E165" s="59"/>
      <c r="F165" s="59"/>
      <c r="G165" s="59"/>
      <c r="H165" s="59"/>
      <c r="I165" s="59"/>
      <c r="J165" s="59"/>
      <c r="K165" s="59"/>
      <c r="L165" s="59"/>
      <c r="M165" s="59"/>
      <c r="N165" s="59"/>
      <c r="O165" s="59"/>
      <c r="P165" s="59"/>
      <c r="Q165" s="59"/>
      <c r="R165" s="59"/>
      <c r="S165" s="59"/>
      <c r="T165" s="59"/>
      <c r="U165" s="59"/>
    </row>
    <row r="166" spans="1:21" s="54" customFormat="1" thickBot="1">
      <c r="A166" s="59"/>
      <c r="B166" s="59"/>
      <c r="C166" s="59"/>
      <c r="D166" s="59"/>
      <c r="E166" s="59"/>
      <c r="F166" s="59"/>
      <c r="G166" s="59"/>
      <c r="H166" s="59"/>
      <c r="I166" s="59"/>
      <c r="J166" s="59"/>
      <c r="K166" s="59"/>
      <c r="L166" s="59"/>
      <c r="M166" s="59"/>
      <c r="N166" s="59"/>
      <c r="O166" s="59"/>
      <c r="P166" s="59"/>
      <c r="Q166" s="59"/>
      <c r="R166" s="59"/>
      <c r="S166" s="59"/>
      <c r="T166" s="59"/>
      <c r="U166" s="59"/>
    </row>
    <row r="167" spans="1:21" s="54" customFormat="1" thickBot="1">
      <c r="A167" s="59"/>
      <c r="B167" s="59"/>
      <c r="C167" s="59"/>
      <c r="D167" s="59"/>
      <c r="E167" s="59"/>
      <c r="F167" s="59"/>
      <c r="G167" s="59"/>
      <c r="H167" s="59"/>
      <c r="I167" s="59"/>
      <c r="J167" s="59"/>
      <c r="K167" s="59"/>
      <c r="L167" s="59"/>
      <c r="M167" s="59"/>
      <c r="N167" s="59"/>
      <c r="O167" s="59"/>
      <c r="P167" s="59"/>
      <c r="Q167" s="59"/>
      <c r="R167" s="59"/>
      <c r="S167" s="59"/>
      <c r="T167" s="59"/>
      <c r="U167" s="59"/>
    </row>
    <row r="168" spans="1:21" s="54" customFormat="1" thickBot="1">
      <c r="A168" s="59"/>
      <c r="B168" s="59"/>
      <c r="C168" s="59"/>
      <c r="D168" s="59"/>
      <c r="E168" s="59"/>
      <c r="F168" s="59"/>
      <c r="G168" s="59"/>
      <c r="H168" s="59"/>
      <c r="I168" s="59"/>
      <c r="J168" s="59"/>
      <c r="K168" s="59"/>
      <c r="L168" s="59"/>
      <c r="M168" s="59"/>
      <c r="N168" s="59"/>
      <c r="O168" s="59"/>
      <c r="P168" s="59"/>
      <c r="Q168" s="59"/>
      <c r="R168" s="59"/>
      <c r="S168" s="59"/>
      <c r="T168" s="59"/>
      <c r="U168" s="59"/>
    </row>
    <row r="169" spans="1:21" s="54" customFormat="1" thickBot="1">
      <c r="A169" s="59"/>
      <c r="B169" s="59"/>
      <c r="C169" s="59"/>
      <c r="D169" s="59"/>
      <c r="E169" s="59"/>
      <c r="F169" s="59"/>
      <c r="G169" s="59"/>
      <c r="H169" s="59"/>
      <c r="I169" s="59"/>
      <c r="J169" s="59"/>
      <c r="K169" s="59"/>
      <c r="L169" s="59"/>
      <c r="M169" s="59"/>
      <c r="N169" s="59"/>
      <c r="O169" s="59"/>
      <c r="P169" s="59"/>
      <c r="Q169" s="59"/>
      <c r="R169" s="59"/>
      <c r="S169" s="59"/>
      <c r="T169" s="59"/>
      <c r="U169" s="59"/>
    </row>
    <row r="170" spans="1:21" s="54" customFormat="1" thickBot="1">
      <c r="A170" s="59"/>
      <c r="B170" s="59"/>
      <c r="C170" s="59"/>
      <c r="D170" s="59"/>
      <c r="E170" s="59"/>
      <c r="F170" s="59"/>
      <c r="G170" s="59"/>
      <c r="H170" s="59"/>
      <c r="I170" s="59"/>
      <c r="J170" s="59"/>
      <c r="K170" s="59"/>
      <c r="L170" s="59"/>
      <c r="M170" s="59"/>
      <c r="N170" s="59"/>
      <c r="O170" s="59"/>
      <c r="P170" s="59"/>
      <c r="Q170" s="59"/>
      <c r="R170" s="59"/>
      <c r="S170" s="59"/>
      <c r="T170" s="59"/>
      <c r="U170" s="59"/>
    </row>
    <row r="171" spans="1:21" s="54" customFormat="1" thickBot="1">
      <c r="A171" s="59"/>
      <c r="B171" s="59"/>
      <c r="C171" s="59"/>
      <c r="D171" s="59"/>
      <c r="E171" s="59"/>
      <c r="F171" s="59"/>
      <c r="G171" s="59"/>
      <c r="H171" s="59"/>
      <c r="I171" s="59"/>
      <c r="J171" s="59"/>
      <c r="K171" s="59"/>
      <c r="L171" s="59"/>
      <c r="M171" s="59"/>
      <c r="N171" s="59"/>
      <c r="O171" s="59"/>
      <c r="P171" s="59"/>
      <c r="Q171" s="59"/>
      <c r="R171" s="59"/>
      <c r="S171" s="59"/>
      <c r="T171" s="59"/>
      <c r="U171" s="59"/>
    </row>
    <row r="172" spans="1:21" s="54" customFormat="1" thickBot="1">
      <c r="A172" s="59"/>
      <c r="B172" s="59"/>
      <c r="C172" s="59"/>
      <c r="D172" s="59"/>
      <c r="E172" s="59"/>
      <c r="F172" s="59"/>
      <c r="G172" s="59"/>
      <c r="H172" s="59"/>
      <c r="I172" s="59"/>
      <c r="J172" s="59"/>
      <c r="K172" s="59"/>
      <c r="L172" s="59"/>
      <c r="M172" s="59"/>
      <c r="N172" s="59"/>
      <c r="O172" s="59"/>
      <c r="P172" s="59"/>
      <c r="Q172" s="59"/>
      <c r="R172" s="59"/>
      <c r="S172" s="59"/>
      <c r="T172" s="59"/>
      <c r="U172" s="59"/>
    </row>
    <row r="173" spans="1:21" s="54" customFormat="1" thickBot="1">
      <c r="A173" s="59"/>
      <c r="B173" s="59"/>
      <c r="C173" s="59"/>
      <c r="D173" s="59"/>
      <c r="E173" s="59"/>
      <c r="F173" s="59"/>
      <c r="G173" s="59"/>
      <c r="H173" s="59"/>
      <c r="I173" s="59"/>
      <c r="J173" s="59"/>
      <c r="K173" s="59"/>
      <c r="L173" s="59"/>
      <c r="M173" s="59"/>
      <c r="N173" s="59"/>
      <c r="O173" s="59"/>
      <c r="P173" s="59"/>
      <c r="Q173" s="59"/>
      <c r="R173" s="59"/>
      <c r="S173" s="59"/>
      <c r="T173" s="59"/>
      <c r="U173" s="59"/>
    </row>
    <row r="174" spans="1:21" s="54" customFormat="1" thickBot="1">
      <c r="A174" s="59"/>
      <c r="B174" s="59"/>
      <c r="C174" s="59"/>
      <c r="D174" s="59"/>
      <c r="E174" s="59"/>
      <c r="F174" s="59"/>
      <c r="G174" s="59"/>
      <c r="H174" s="59"/>
      <c r="I174" s="59"/>
      <c r="J174" s="59"/>
      <c r="K174" s="59"/>
      <c r="L174" s="59"/>
      <c r="M174" s="59"/>
      <c r="N174" s="59"/>
      <c r="O174" s="59"/>
      <c r="P174" s="59"/>
      <c r="Q174" s="59"/>
      <c r="R174" s="59"/>
      <c r="S174" s="59"/>
      <c r="T174" s="59"/>
      <c r="U174" s="59"/>
    </row>
    <row r="175" spans="1:21" s="54" customFormat="1" thickBot="1">
      <c r="A175" s="59"/>
      <c r="B175" s="59"/>
      <c r="C175" s="59"/>
      <c r="D175" s="59"/>
      <c r="E175" s="59"/>
      <c r="F175" s="59"/>
      <c r="G175" s="59"/>
      <c r="H175" s="59"/>
      <c r="I175" s="59"/>
      <c r="J175" s="59"/>
      <c r="K175" s="59"/>
      <c r="L175" s="59"/>
      <c r="M175" s="59"/>
      <c r="N175" s="59"/>
      <c r="O175" s="59"/>
      <c r="P175" s="59"/>
      <c r="Q175" s="59"/>
      <c r="R175" s="59"/>
      <c r="S175" s="59"/>
      <c r="T175" s="59"/>
      <c r="U175" s="59"/>
    </row>
    <row r="176" spans="1:21" s="54" customFormat="1" thickBot="1">
      <c r="A176" s="59"/>
      <c r="B176" s="59"/>
      <c r="C176" s="59"/>
      <c r="D176" s="59"/>
      <c r="E176" s="59"/>
      <c r="F176" s="59"/>
      <c r="G176" s="59"/>
      <c r="H176" s="59"/>
      <c r="I176" s="59"/>
      <c r="J176" s="59"/>
      <c r="K176" s="59"/>
      <c r="L176" s="59"/>
      <c r="M176" s="59"/>
      <c r="N176" s="59"/>
      <c r="O176" s="59"/>
      <c r="P176" s="59"/>
      <c r="Q176" s="59"/>
      <c r="R176" s="59"/>
      <c r="S176" s="59"/>
      <c r="T176" s="59"/>
      <c r="U176" s="59"/>
    </row>
    <row r="177" spans="1:21" s="54" customFormat="1" thickBot="1">
      <c r="A177" s="59"/>
      <c r="B177" s="59"/>
      <c r="C177" s="59"/>
      <c r="D177" s="59"/>
      <c r="E177" s="59"/>
      <c r="F177" s="59"/>
      <c r="G177" s="59"/>
      <c r="H177" s="59"/>
      <c r="I177" s="59"/>
      <c r="J177" s="59"/>
      <c r="K177" s="59"/>
      <c r="L177" s="59"/>
      <c r="M177" s="59"/>
      <c r="N177" s="59"/>
      <c r="O177" s="59"/>
      <c r="P177" s="59"/>
      <c r="Q177" s="59"/>
      <c r="R177" s="59"/>
      <c r="S177" s="59"/>
      <c r="T177" s="59"/>
      <c r="U177" s="59"/>
    </row>
    <row r="178" spans="1:21" s="54" customFormat="1" thickBot="1">
      <c r="A178" s="59"/>
      <c r="B178" s="59"/>
      <c r="C178" s="59"/>
      <c r="D178" s="59"/>
      <c r="E178" s="59"/>
      <c r="F178" s="59"/>
      <c r="G178" s="59"/>
      <c r="H178" s="59"/>
      <c r="I178" s="59"/>
      <c r="J178" s="59"/>
      <c r="K178" s="59"/>
      <c r="L178" s="59"/>
      <c r="M178" s="59"/>
      <c r="N178" s="59"/>
      <c r="O178" s="59"/>
      <c r="P178" s="59"/>
      <c r="Q178" s="59"/>
      <c r="R178" s="59"/>
      <c r="S178" s="59"/>
      <c r="T178" s="59"/>
      <c r="U178" s="59"/>
    </row>
    <row r="179" spans="1:21" s="54" customFormat="1" thickBot="1">
      <c r="A179" s="59"/>
      <c r="B179" s="59"/>
      <c r="C179" s="59"/>
      <c r="D179" s="59"/>
      <c r="E179" s="59"/>
      <c r="F179" s="59"/>
      <c r="G179" s="59"/>
      <c r="H179" s="59"/>
      <c r="I179" s="59"/>
      <c r="J179" s="59"/>
      <c r="K179" s="59"/>
      <c r="L179" s="59"/>
      <c r="M179" s="59"/>
      <c r="N179" s="59"/>
      <c r="O179" s="59"/>
      <c r="P179" s="59"/>
      <c r="Q179" s="59"/>
      <c r="R179" s="59"/>
      <c r="S179" s="59"/>
      <c r="T179" s="59"/>
      <c r="U179" s="59"/>
    </row>
    <row r="180" spans="1:21" s="54" customFormat="1" thickBot="1">
      <c r="A180" s="59"/>
      <c r="B180" s="59"/>
      <c r="C180" s="59"/>
      <c r="D180" s="59"/>
      <c r="E180" s="59"/>
      <c r="F180" s="59"/>
      <c r="G180" s="59"/>
      <c r="H180" s="59"/>
      <c r="I180" s="59"/>
      <c r="J180" s="59"/>
      <c r="K180" s="59"/>
      <c r="L180" s="59"/>
      <c r="M180" s="59"/>
      <c r="N180" s="59"/>
      <c r="O180" s="59"/>
      <c r="P180" s="59"/>
      <c r="Q180" s="59"/>
      <c r="R180" s="59"/>
      <c r="S180" s="59"/>
      <c r="T180" s="59"/>
      <c r="U180" s="59"/>
    </row>
    <row r="181" spans="1:21" s="54" customFormat="1" thickBot="1">
      <c r="A181" s="59"/>
      <c r="B181" s="59"/>
      <c r="C181" s="59"/>
      <c r="D181" s="59"/>
      <c r="E181" s="59"/>
      <c r="F181" s="59"/>
      <c r="G181" s="59"/>
      <c r="H181" s="59"/>
      <c r="I181" s="59"/>
      <c r="J181" s="59"/>
      <c r="K181" s="59"/>
      <c r="L181" s="59"/>
      <c r="M181" s="59"/>
      <c r="N181" s="59"/>
      <c r="O181" s="59"/>
      <c r="P181" s="59"/>
      <c r="Q181" s="59"/>
      <c r="R181" s="59"/>
      <c r="S181" s="59"/>
      <c r="T181" s="59"/>
      <c r="U181" s="59"/>
    </row>
    <row r="182" spans="1:21" s="54" customFormat="1" thickBot="1">
      <c r="A182" s="59"/>
      <c r="B182" s="59"/>
      <c r="C182" s="59"/>
      <c r="D182" s="59"/>
      <c r="E182" s="59"/>
      <c r="F182" s="59"/>
      <c r="G182" s="59"/>
      <c r="H182" s="59"/>
      <c r="I182" s="59"/>
      <c r="J182" s="59"/>
      <c r="K182" s="59"/>
      <c r="L182" s="59"/>
      <c r="M182" s="59"/>
      <c r="N182" s="59"/>
      <c r="O182" s="59"/>
      <c r="P182" s="59"/>
      <c r="Q182" s="59"/>
      <c r="R182" s="59"/>
      <c r="S182" s="59"/>
      <c r="T182" s="59"/>
      <c r="U182" s="59"/>
    </row>
    <row r="183" spans="1:21" s="54" customFormat="1" thickBot="1">
      <c r="A183" s="59"/>
      <c r="B183" s="59"/>
      <c r="C183" s="59"/>
      <c r="D183" s="59"/>
      <c r="E183" s="59"/>
      <c r="F183" s="59"/>
      <c r="G183" s="59"/>
      <c r="H183" s="59"/>
      <c r="I183" s="59"/>
      <c r="J183" s="59"/>
      <c r="K183" s="59"/>
      <c r="L183" s="59"/>
      <c r="M183" s="59"/>
      <c r="N183" s="59"/>
      <c r="O183" s="59"/>
      <c r="P183" s="59"/>
      <c r="Q183" s="59"/>
      <c r="R183" s="59"/>
      <c r="S183" s="59"/>
      <c r="T183" s="59"/>
      <c r="U183" s="59"/>
    </row>
    <row r="184" spans="1:21" s="54" customFormat="1" thickBot="1">
      <c r="A184" s="59"/>
      <c r="B184" s="59"/>
      <c r="C184" s="59"/>
      <c r="D184" s="59"/>
      <c r="E184" s="59"/>
      <c r="F184" s="59"/>
      <c r="G184" s="59"/>
      <c r="H184" s="59"/>
      <c r="I184" s="59"/>
      <c r="J184" s="59"/>
      <c r="K184" s="59"/>
      <c r="L184" s="59"/>
      <c r="M184" s="59"/>
      <c r="N184" s="59"/>
      <c r="O184" s="59"/>
      <c r="P184" s="59"/>
      <c r="Q184" s="59"/>
      <c r="R184" s="59"/>
      <c r="S184" s="59"/>
      <c r="T184" s="59"/>
      <c r="U184" s="59"/>
    </row>
    <row r="185" spans="1:21" s="54" customFormat="1" thickBot="1">
      <c r="A185" s="59"/>
      <c r="B185" s="59"/>
      <c r="C185" s="59"/>
      <c r="D185" s="59"/>
      <c r="E185" s="59"/>
      <c r="F185" s="59"/>
      <c r="G185" s="59"/>
      <c r="H185" s="59"/>
      <c r="I185" s="59"/>
      <c r="J185" s="59"/>
      <c r="K185" s="59"/>
      <c r="L185" s="59"/>
      <c r="M185" s="59"/>
      <c r="N185" s="59"/>
      <c r="O185" s="59"/>
      <c r="P185" s="59"/>
      <c r="Q185" s="59"/>
      <c r="R185" s="59"/>
      <c r="S185" s="59"/>
      <c r="T185" s="59"/>
      <c r="U185" s="59"/>
    </row>
    <row r="186" spans="1:21" s="54" customFormat="1" thickBot="1">
      <c r="A186" s="59"/>
      <c r="B186" s="59"/>
      <c r="C186" s="59"/>
      <c r="D186" s="59"/>
      <c r="E186" s="59"/>
      <c r="F186" s="59"/>
      <c r="G186" s="59"/>
      <c r="H186" s="59"/>
      <c r="I186" s="59"/>
      <c r="J186" s="59"/>
      <c r="K186" s="59"/>
      <c r="L186" s="59"/>
      <c r="M186" s="59"/>
      <c r="N186" s="59"/>
      <c r="O186" s="59"/>
      <c r="P186" s="59"/>
      <c r="Q186" s="59"/>
      <c r="R186" s="59"/>
      <c r="S186" s="59"/>
      <c r="T186" s="59"/>
      <c r="U186" s="59"/>
    </row>
    <row r="187" spans="1:21" s="54" customFormat="1" thickBot="1">
      <c r="A187" s="59"/>
      <c r="B187" s="59"/>
      <c r="C187" s="59"/>
      <c r="D187" s="59"/>
      <c r="E187" s="59"/>
      <c r="F187" s="59"/>
      <c r="G187" s="59"/>
      <c r="H187" s="59"/>
      <c r="I187" s="59"/>
      <c r="J187" s="59"/>
      <c r="K187" s="59"/>
      <c r="L187" s="59"/>
      <c r="M187" s="59"/>
      <c r="N187" s="59"/>
      <c r="O187" s="59"/>
      <c r="P187" s="59"/>
      <c r="Q187" s="59"/>
      <c r="R187" s="59"/>
      <c r="S187" s="59"/>
      <c r="T187" s="59"/>
      <c r="U187" s="59"/>
    </row>
    <row r="188" spans="1:21" s="54" customFormat="1" thickBot="1">
      <c r="A188" s="59"/>
      <c r="B188" s="59"/>
      <c r="C188" s="59"/>
      <c r="D188" s="59"/>
      <c r="E188" s="59"/>
      <c r="F188" s="59"/>
      <c r="G188" s="59"/>
      <c r="H188" s="59"/>
      <c r="I188" s="59"/>
      <c r="J188" s="59"/>
      <c r="K188" s="59"/>
      <c r="L188" s="59"/>
      <c r="M188" s="59"/>
      <c r="N188" s="59"/>
      <c r="O188" s="59"/>
      <c r="P188" s="59"/>
      <c r="Q188" s="59"/>
      <c r="R188" s="59"/>
      <c r="S188" s="59"/>
      <c r="T188" s="59"/>
      <c r="U188" s="59"/>
    </row>
    <row r="189" spans="1:21" s="54" customFormat="1" thickBot="1">
      <c r="A189" s="59"/>
      <c r="B189" s="59"/>
      <c r="C189" s="59"/>
      <c r="D189" s="59"/>
      <c r="E189" s="59"/>
      <c r="F189" s="59"/>
      <c r="G189" s="59"/>
      <c r="H189" s="59"/>
      <c r="I189" s="59"/>
      <c r="J189" s="59"/>
      <c r="K189" s="59"/>
      <c r="L189" s="59"/>
      <c r="M189" s="59"/>
      <c r="N189" s="59"/>
      <c r="O189" s="59"/>
      <c r="P189" s="59"/>
      <c r="Q189" s="59"/>
      <c r="R189" s="59"/>
      <c r="S189" s="59"/>
      <c r="T189" s="59"/>
      <c r="U189" s="59"/>
    </row>
    <row r="190" spans="1:21" s="54" customFormat="1" thickBot="1">
      <c r="A190" s="59"/>
      <c r="B190" s="59"/>
      <c r="C190" s="59"/>
      <c r="D190" s="59"/>
      <c r="E190" s="59"/>
      <c r="F190" s="59"/>
      <c r="G190" s="59"/>
      <c r="H190" s="59"/>
      <c r="I190" s="59"/>
      <c r="J190" s="59"/>
      <c r="K190" s="59"/>
      <c r="L190" s="59"/>
      <c r="M190" s="59"/>
      <c r="N190" s="59"/>
      <c r="O190" s="59"/>
      <c r="P190" s="59"/>
      <c r="Q190" s="59"/>
      <c r="R190" s="59"/>
      <c r="S190" s="59"/>
      <c r="T190" s="59"/>
      <c r="U190" s="59"/>
    </row>
    <row r="191" spans="1:21" s="54" customFormat="1" thickBot="1">
      <c r="A191" s="59"/>
      <c r="B191" s="59"/>
      <c r="C191" s="59"/>
      <c r="D191" s="59"/>
      <c r="E191" s="59"/>
      <c r="F191" s="59"/>
      <c r="G191" s="59"/>
      <c r="H191" s="59"/>
      <c r="I191" s="59"/>
      <c r="J191" s="59"/>
      <c r="K191" s="59"/>
      <c r="L191" s="59"/>
      <c r="M191" s="59"/>
      <c r="N191" s="59"/>
      <c r="O191" s="59"/>
      <c r="P191" s="59"/>
      <c r="Q191" s="59"/>
      <c r="R191" s="59"/>
      <c r="S191" s="59"/>
      <c r="T191" s="59"/>
      <c r="U191" s="59"/>
    </row>
    <row r="192" spans="1:21" s="54" customFormat="1" thickBot="1">
      <c r="A192" s="59"/>
      <c r="B192" s="59"/>
      <c r="C192" s="59"/>
      <c r="D192" s="59"/>
      <c r="E192" s="59"/>
      <c r="F192" s="59"/>
      <c r="G192" s="59"/>
      <c r="H192" s="59"/>
      <c r="I192" s="59"/>
      <c r="J192" s="59"/>
      <c r="K192" s="59"/>
      <c r="L192" s="59"/>
      <c r="M192" s="59"/>
      <c r="N192" s="59"/>
      <c r="O192" s="59"/>
      <c r="P192" s="59"/>
      <c r="Q192" s="59"/>
      <c r="R192" s="59"/>
      <c r="S192" s="59"/>
      <c r="T192" s="59"/>
      <c r="U192" s="59"/>
    </row>
    <row r="193" spans="1:21" s="54" customFormat="1" thickBot="1">
      <c r="A193" s="59"/>
      <c r="B193" s="59"/>
      <c r="C193" s="59"/>
      <c r="D193" s="59"/>
      <c r="E193" s="59"/>
      <c r="F193" s="59"/>
      <c r="G193" s="59"/>
      <c r="H193" s="59"/>
      <c r="I193" s="59"/>
      <c r="J193" s="59"/>
      <c r="K193" s="59"/>
      <c r="L193" s="59"/>
      <c r="M193" s="59"/>
      <c r="N193" s="59"/>
      <c r="O193" s="59"/>
      <c r="P193" s="59"/>
      <c r="Q193" s="59"/>
      <c r="R193" s="59"/>
      <c r="S193" s="59"/>
      <c r="T193" s="59"/>
      <c r="U193" s="59"/>
    </row>
    <row r="194" spans="1:21" s="54" customFormat="1" thickBot="1">
      <c r="A194" s="59"/>
      <c r="B194" s="59"/>
      <c r="C194" s="59"/>
      <c r="D194" s="59"/>
      <c r="E194" s="59"/>
      <c r="F194" s="59"/>
      <c r="G194" s="59"/>
      <c r="H194" s="59"/>
      <c r="I194" s="59"/>
      <c r="J194" s="59"/>
      <c r="K194" s="59"/>
      <c r="L194" s="59"/>
      <c r="M194" s="59"/>
      <c r="N194" s="59"/>
      <c r="O194" s="59"/>
      <c r="P194" s="59"/>
      <c r="Q194" s="59"/>
      <c r="R194" s="59"/>
      <c r="S194" s="59"/>
      <c r="T194" s="59"/>
      <c r="U194" s="59"/>
    </row>
    <row r="195" spans="1:21" s="54" customFormat="1" thickBot="1">
      <c r="A195" s="59"/>
      <c r="B195" s="59"/>
      <c r="C195" s="59"/>
      <c r="D195" s="59"/>
      <c r="E195" s="59"/>
      <c r="F195" s="59"/>
      <c r="G195" s="59"/>
      <c r="H195" s="59"/>
      <c r="I195" s="59"/>
      <c r="J195" s="59"/>
      <c r="K195" s="59"/>
      <c r="L195" s="59"/>
      <c r="M195" s="59"/>
      <c r="N195" s="59"/>
      <c r="O195" s="59"/>
      <c r="P195" s="59"/>
      <c r="Q195" s="59"/>
      <c r="R195" s="59"/>
      <c r="S195" s="59"/>
      <c r="T195" s="59"/>
      <c r="U195" s="59"/>
    </row>
    <row r="196" spans="1:21" s="54" customFormat="1" thickBot="1">
      <c r="A196" s="59"/>
      <c r="B196" s="59"/>
      <c r="C196" s="59"/>
      <c r="D196" s="59"/>
      <c r="E196" s="59"/>
      <c r="F196" s="59"/>
      <c r="G196" s="59"/>
      <c r="H196" s="59"/>
      <c r="I196" s="59"/>
      <c r="J196" s="59"/>
      <c r="K196" s="59"/>
      <c r="L196" s="59"/>
      <c r="M196" s="59"/>
      <c r="N196" s="59"/>
      <c r="O196" s="59"/>
      <c r="P196" s="59"/>
      <c r="Q196" s="59"/>
      <c r="R196" s="59"/>
      <c r="S196" s="59"/>
      <c r="T196" s="59"/>
      <c r="U196" s="59"/>
    </row>
    <row r="197" spans="1:21" s="54" customFormat="1" thickBot="1">
      <c r="A197" s="59"/>
      <c r="B197" s="59"/>
      <c r="C197" s="59"/>
      <c r="D197" s="59"/>
      <c r="E197" s="59"/>
      <c r="F197" s="59"/>
      <c r="G197" s="59"/>
      <c r="H197" s="59"/>
      <c r="I197" s="59"/>
      <c r="J197" s="59"/>
      <c r="K197" s="59"/>
      <c r="L197" s="59"/>
      <c r="M197" s="59"/>
      <c r="N197" s="59"/>
      <c r="O197" s="59"/>
      <c r="P197" s="59"/>
      <c r="Q197" s="59"/>
      <c r="R197" s="59"/>
      <c r="S197" s="59"/>
      <c r="T197" s="59"/>
      <c r="U197" s="59"/>
    </row>
    <row r="198" spans="1:21" s="54" customFormat="1" thickBot="1">
      <c r="A198" s="59"/>
      <c r="B198" s="59"/>
      <c r="C198" s="59"/>
      <c r="D198" s="59"/>
      <c r="E198" s="59"/>
      <c r="F198" s="59"/>
      <c r="G198" s="59"/>
      <c r="H198" s="59"/>
      <c r="I198" s="59"/>
      <c r="J198" s="59"/>
      <c r="K198" s="59"/>
      <c r="L198" s="59"/>
      <c r="M198" s="59"/>
      <c r="N198" s="59"/>
      <c r="O198" s="59"/>
      <c r="P198" s="59"/>
      <c r="Q198" s="59"/>
      <c r="R198" s="59"/>
      <c r="S198" s="59"/>
      <c r="T198" s="59"/>
      <c r="U198" s="59"/>
    </row>
    <row r="199" spans="1:21" s="54" customFormat="1" thickBot="1">
      <c r="A199" s="59"/>
      <c r="B199" s="59"/>
      <c r="C199" s="59"/>
      <c r="D199" s="59"/>
      <c r="E199" s="59"/>
      <c r="F199" s="59"/>
      <c r="G199" s="59"/>
      <c r="H199" s="59"/>
      <c r="I199" s="59"/>
      <c r="J199" s="59"/>
      <c r="K199" s="59"/>
      <c r="L199" s="59"/>
      <c r="M199" s="59"/>
      <c r="N199" s="59"/>
      <c r="O199" s="59"/>
      <c r="P199" s="59"/>
      <c r="Q199" s="59"/>
      <c r="R199" s="59"/>
      <c r="S199" s="59"/>
      <c r="T199" s="59"/>
      <c r="U199" s="59"/>
    </row>
    <row r="200" spans="1:21" s="54" customFormat="1" thickBot="1">
      <c r="A200" s="59"/>
      <c r="B200" s="59"/>
      <c r="C200" s="59"/>
      <c r="D200" s="59"/>
      <c r="E200" s="59"/>
      <c r="F200" s="59"/>
      <c r="G200" s="59"/>
      <c r="H200" s="59"/>
      <c r="I200" s="59"/>
      <c r="J200" s="59"/>
      <c r="K200" s="59"/>
      <c r="L200" s="59"/>
      <c r="M200" s="59"/>
      <c r="N200" s="59"/>
      <c r="O200" s="59"/>
      <c r="P200" s="59"/>
      <c r="Q200" s="59"/>
      <c r="R200" s="59"/>
      <c r="S200" s="59"/>
      <c r="T200" s="59"/>
      <c r="U200" s="59"/>
    </row>
    <row r="201" spans="1:21" s="54" customFormat="1" thickBot="1">
      <c r="A201" s="59"/>
      <c r="B201" s="59"/>
      <c r="C201" s="59"/>
      <c r="D201" s="59"/>
      <c r="E201" s="59"/>
      <c r="F201" s="59"/>
      <c r="G201" s="59"/>
      <c r="H201" s="59"/>
      <c r="I201" s="59"/>
      <c r="J201" s="59"/>
      <c r="K201" s="59"/>
      <c r="L201" s="59"/>
      <c r="M201" s="59"/>
      <c r="N201" s="59"/>
      <c r="O201" s="59"/>
      <c r="P201" s="59"/>
      <c r="Q201" s="59"/>
      <c r="R201" s="59"/>
      <c r="S201" s="59"/>
      <c r="T201" s="59"/>
      <c r="U201" s="59"/>
    </row>
    <row r="202" spans="1:21" s="54" customFormat="1" thickBot="1">
      <c r="A202" s="59"/>
      <c r="B202" s="59"/>
      <c r="C202" s="59"/>
      <c r="D202" s="59"/>
      <c r="E202" s="59"/>
      <c r="F202" s="59"/>
      <c r="G202" s="59"/>
      <c r="H202" s="59"/>
      <c r="I202" s="59"/>
      <c r="J202" s="59"/>
      <c r="K202" s="59"/>
      <c r="L202" s="59"/>
      <c r="M202" s="59"/>
      <c r="N202" s="59"/>
      <c r="O202" s="59"/>
      <c r="P202" s="59"/>
      <c r="Q202" s="59"/>
      <c r="R202" s="59"/>
      <c r="S202" s="59"/>
      <c r="T202" s="59"/>
      <c r="U202" s="59"/>
    </row>
    <row r="203" spans="1:21" s="54" customFormat="1" thickBot="1">
      <c r="A203" s="59"/>
      <c r="B203" s="59"/>
      <c r="C203" s="59"/>
      <c r="D203" s="59"/>
      <c r="E203" s="59"/>
      <c r="F203" s="59"/>
      <c r="G203" s="59"/>
      <c r="H203" s="59"/>
      <c r="I203" s="59"/>
      <c r="J203" s="59"/>
      <c r="K203" s="59"/>
      <c r="L203" s="59"/>
      <c r="M203" s="59"/>
      <c r="N203" s="59"/>
      <c r="O203" s="59"/>
      <c r="P203" s="59"/>
      <c r="Q203" s="59"/>
      <c r="R203" s="59"/>
      <c r="S203" s="59"/>
      <c r="T203" s="59"/>
      <c r="U203" s="59"/>
    </row>
    <row r="204" spans="1:21" s="54" customFormat="1" thickBot="1">
      <c r="A204" s="59"/>
      <c r="B204" s="59"/>
      <c r="C204" s="59"/>
      <c r="D204" s="59"/>
      <c r="E204" s="59"/>
      <c r="F204" s="59"/>
      <c r="G204" s="59"/>
      <c r="H204" s="59"/>
      <c r="I204" s="59"/>
      <c r="J204" s="59"/>
      <c r="K204" s="59"/>
      <c r="L204" s="59"/>
      <c r="M204" s="59"/>
      <c r="N204" s="59"/>
      <c r="O204" s="59"/>
      <c r="P204" s="59"/>
      <c r="Q204" s="59"/>
      <c r="R204" s="59"/>
      <c r="S204" s="59"/>
      <c r="T204" s="59"/>
      <c r="U204" s="59"/>
    </row>
    <row r="205" spans="1:21" s="54" customFormat="1" thickBot="1">
      <c r="A205" s="59"/>
      <c r="B205" s="59"/>
      <c r="C205" s="59"/>
      <c r="D205" s="59"/>
      <c r="E205" s="59"/>
      <c r="F205" s="59"/>
      <c r="G205" s="59"/>
      <c r="H205" s="59"/>
      <c r="I205" s="59"/>
      <c r="J205" s="59"/>
      <c r="K205" s="59"/>
      <c r="L205" s="59"/>
      <c r="M205" s="59"/>
      <c r="N205" s="59"/>
      <c r="O205" s="59"/>
      <c r="P205" s="59"/>
      <c r="Q205" s="59"/>
      <c r="R205" s="59"/>
      <c r="S205" s="59"/>
      <c r="T205" s="59"/>
      <c r="U205" s="59"/>
    </row>
    <row r="206" spans="1:21" s="54" customFormat="1" thickBot="1">
      <c r="A206" s="59"/>
      <c r="B206" s="59"/>
      <c r="C206" s="59"/>
      <c r="D206" s="59"/>
      <c r="E206" s="59"/>
      <c r="F206" s="59"/>
      <c r="G206" s="59"/>
      <c r="H206" s="59"/>
      <c r="I206" s="59"/>
      <c r="J206" s="59"/>
      <c r="K206" s="59"/>
      <c r="L206" s="59"/>
      <c r="M206" s="59"/>
      <c r="N206" s="59"/>
      <c r="O206" s="59"/>
      <c r="P206" s="59"/>
      <c r="Q206" s="59"/>
      <c r="R206" s="59"/>
      <c r="S206" s="59"/>
      <c r="T206" s="59"/>
      <c r="U206" s="59"/>
    </row>
    <row r="207" spans="1:21" s="54" customFormat="1" thickBot="1">
      <c r="A207" s="59"/>
      <c r="B207" s="59"/>
      <c r="C207" s="59"/>
      <c r="D207" s="59"/>
      <c r="E207" s="59"/>
      <c r="F207" s="59"/>
      <c r="G207" s="59"/>
      <c r="H207" s="59"/>
      <c r="I207" s="59"/>
      <c r="J207" s="59"/>
      <c r="K207" s="59"/>
      <c r="L207" s="59"/>
      <c r="M207" s="59"/>
      <c r="N207" s="59"/>
      <c r="O207" s="59"/>
      <c r="P207" s="59"/>
      <c r="Q207" s="59"/>
      <c r="R207" s="59"/>
      <c r="S207" s="59"/>
      <c r="T207" s="59"/>
      <c r="U207" s="59"/>
    </row>
    <row r="208" spans="1:21" s="54" customFormat="1" thickBot="1">
      <c r="A208" s="59"/>
      <c r="B208" s="59"/>
      <c r="C208" s="59"/>
      <c r="D208" s="59"/>
      <c r="E208" s="59"/>
      <c r="F208" s="59"/>
      <c r="G208" s="59"/>
      <c r="H208" s="59"/>
      <c r="I208" s="59"/>
      <c r="J208" s="59"/>
      <c r="K208" s="59"/>
      <c r="L208" s="59"/>
      <c r="M208" s="59"/>
      <c r="N208" s="59"/>
      <c r="O208" s="59"/>
      <c r="P208" s="59"/>
      <c r="Q208" s="59"/>
      <c r="R208" s="59"/>
      <c r="S208" s="59"/>
      <c r="T208" s="59"/>
      <c r="U208" s="59"/>
    </row>
    <row r="209" spans="1:21" s="54" customFormat="1" thickBot="1">
      <c r="A209" s="59"/>
      <c r="B209" s="59"/>
      <c r="C209" s="59"/>
      <c r="D209" s="59"/>
      <c r="E209" s="59"/>
      <c r="F209" s="59"/>
      <c r="G209" s="59"/>
      <c r="H209" s="59"/>
      <c r="I209" s="59"/>
      <c r="J209" s="59"/>
      <c r="K209" s="59"/>
      <c r="L209" s="59"/>
      <c r="M209" s="59"/>
      <c r="N209" s="59"/>
      <c r="O209" s="59"/>
      <c r="P209" s="59"/>
      <c r="Q209" s="59"/>
      <c r="R209" s="59"/>
      <c r="S209" s="59"/>
      <c r="T209" s="59"/>
      <c r="U209" s="59"/>
    </row>
    <row r="210" spans="1:21" s="54" customFormat="1" thickBot="1">
      <c r="A210" s="59"/>
      <c r="B210" s="59"/>
      <c r="C210" s="59"/>
      <c r="D210" s="59"/>
      <c r="E210" s="59"/>
      <c r="F210" s="59"/>
      <c r="G210" s="59"/>
      <c r="H210" s="59"/>
      <c r="I210" s="59"/>
      <c r="J210" s="59"/>
      <c r="K210" s="59"/>
      <c r="L210" s="59"/>
      <c r="M210" s="59"/>
      <c r="N210" s="59"/>
      <c r="O210" s="59"/>
      <c r="P210" s="59"/>
      <c r="Q210" s="59"/>
      <c r="R210" s="59"/>
      <c r="S210" s="59"/>
      <c r="T210" s="59"/>
      <c r="U210" s="59"/>
    </row>
    <row r="211" spans="1:21" s="54" customFormat="1" thickBot="1">
      <c r="A211" s="59"/>
      <c r="B211" s="59"/>
      <c r="C211" s="59"/>
      <c r="D211" s="59"/>
      <c r="E211" s="59"/>
      <c r="F211" s="59"/>
      <c r="G211" s="59"/>
      <c r="H211" s="59"/>
      <c r="I211" s="59"/>
      <c r="J211" s="59"/>
      <c r="K211" s="59"/>
      <c r="L211" s="59"/>
      <c r="M211" s="59"/>
      <c r="N211" s="59"/>
      <c r="O211" s="59"/>
      <c r="P211" s="59"/>
      <c r="Q211" s="59"/>
      <c r="R211" s="59"/>
      <c r="S211" s="59"/>
      <c r="T211" s="59"/>
      <c r="U211" s="59"/>
    </row>
    <row r="212" spans="1:21" s="54" customFormat="1" thickBot="1">
      <c r="A212" s="59"/>
      <c r="B212" s="59"/>
      <c r="C212" s="59"/>
      <c r="D212" s="59"/>
      <c r="E212" s="59"/>
      <c r="F212" s="59"/>
      <c r="G212" s="59"/>
      <c r="H212" s="59"/>
      <c r="I212" s="59"/>
      <c r="J212" s="59"/>
      <c r="K212" s="59"/>
      <c r="L212" s="59"/>
      <c r="M212" s="59"/>
      <c r="N212" s="59"/>
      <c r="O212" s="59"/>
      <c r="P212" s="59"/>
      <c r="Q212" s="59"/>
      <c r="R212" s="59"/>
      <c r="S212" s="59"/>
      <c r="T212" s="59"/>
      <c r="U212" s="59"/>
    </row>
    <row r="213" spans="1:21" s="54" customFormat="1" thickBot="1">
      <c r="A213" s="59"/>
      <c r="B213" s="59"/>
      <c r="C213" s="59"/>
      <c r="D213" s="59"/>
      <c r="E213" s="59"/>
      <c r="F213" s="59"/>
      <c r="G213" s="59"/>
      <c r="H213" s="59"/>
      <c r="I213" s="59"/>
      <c r="J213" s="59"/>
      <c r="K213" s="59"/>
      <c r="L213" s="59"/>
      <c r="M213" s="59"/>
      <c r="N213" s="59"/>
      <c r="O213" s="59"/>
      <c r="P213" s="59"/>
      <c r="Q213" s="59"/>
      <c r="R213" s="59"/>
      <c r="S213" s="59"/>
      <c r="T213" s="59"/>
      <c r="U213" s="59"/>
    </row>
    <row r="214" spans="1:21" s="54" customFormat="1" thickBot="1">
      <c r="A214" s="59"/>
      <c r="B214" s="59"/>
      <c r="C214" s="59"/>
      <c r="D214" s="59"/>
      <c r="E214" s="59"/>
      <c r="F214" s="59"/>
      <c r="G214" s="59"/>
      <c r="H214" s="59"/>
      <c r="I214" s="59"/>
      <c r="J214" s="59"/>
      <c r="K214" s="59"/>
      <c r="L214" s="59"/>
      <c r="M214" s="59"/>
      <c r="N214" s="59"/>
      <c r="O214" s="59"/>
      <c r="P214" s="59"/>
      <c r="Q214" s="59"/>
      <c r="R214" s="59"/>
      <c r="S214" s="59"/>
      <c r="T214" s="59"/>
      <c r="U214" s="59"/>
    </row>
    <row r="215" spans="1:21" s="54" customFormat="1" thickBot="1">
      <c r="A215" s="59"/>
      <c r="B215" s="59"/>
      <c r="C215" s="59"/>
      <c r="D215" s="59"/>
      <c r="E215" s="59"/>
      <c r="F215" s="59"/>
      <c r="G215" s="59"/>
      <c r="H215" s="59"/>
      <c r="I215" s="59"/>
      <c r="J215" s="59"/>
      <c r="K215" s="59"/>
      <c r="L215" s="59"/>
      <c r="M215" s="59"/>
      <c r="N215" s="59"/>
      <c r="O215" s="59"/>
      <c r="P215" s="59"/>
      <c r="Q215" s="59"/>
      <c r="R215" s="59"/>
      <c r="S215" s="59"/>
      <c r="T215" s="59"/>
      <c r="U215" s="59"/>
    </row>
    <row r="216" spans="1:21" s="54" customFormat="1" thickBot="1">
      <c r="A216" s="59"/>
      <c r="B216" s="59"/>
      <c r="C216" s="59"/>
      <c r="D216" s="59"/>
      <c r="E216" s="59"/>
      <c r="F216" s="59"/>
      <c r="G216" s="59"/>
      <c r="H216" s="59"/>
      <c r="I216" s="59"/>
      <c r="J216" s="59"/>
      <c r="K216" s="59"/>
      <c r="L216" s="59"/>
      <c r="M216" s="59"/>
      <c r="N216" s="59"/>
      <c r="O216" s="59"/>
      <c r="P216" s="59"/>
      <c r="Q216" s="59"/>
      <c r="R216" s="59"/>
      <c r="S216" s="59"/>
      <c r="T216" s="59"/>
      <c r="U216" s="59"/>
    </row>
    <row r="217" spans="1:21" s="54" customFormat="1" thickBot="1">
      <c r="A217" s="59"/>
      <c r="B217" s="59"/>
      <c r="C217" s="59"/>
      <c r="D217" s="59"/>
      <c r="E217" s="59"/>
      <c r="F217" s="59"/>
      <c r="G217" s="59"/>
      <c r="H217" s="59"/>
      <c r="I217" s="59"/>
      <c r="J217" s="59"/>
      <c r="K217" s="59"/>
      <c r="L217" s="59"/>
      <c r="M217" s="59"/>
      <c r="N217" s="59"/>
      <c r="O217" s="59"/>
      <c r="P217" s="59"/>
      <c r="Q217" s="59"/>
      <c r="R217" s="59"/>
      <c r="S217" s="59"/>
      <c r="T217" s="59"/>
      <c r="U217" s="59"/>
    </row>
    <row r="218" spans="1:21" s="54" customFormat="1" thickBot="1">
      <c r="A218" s="59"/>
      <c r="B218" s="59"/>
      <c r="C218" s="59"/>
      <c r="D218" s="59"/>
      <c r="E218" s="59"/>
      <c r="F218" s="59"/>
      <c r="G218" s="59"/>
      <c r="H218" s="59"/>
      <c r="I218" s="59"/>
      <c r="J218" s="59"/>
      <c r="K218" s="59"/>
      <c r="L218" s="59"/>
      <c r="M218" s="59"/>
      <c r="N218" s="59"/>
      <c r="O218" s="59"/>
      <c r="P218" s="59"/>
      <c r="Q218" s="59"/>
      <c r="R218" s="59"/>
      <c r="S218" s="59"/>
      <c r="T218" s="59"/>
      <c r="U218" s="59"/>
    </row>
    <row r="219" spans="1:21" s="54" customFormat="1" thickBot="1">
      <c r="A219" s="59"/>
      <c r="B219" s="59"/>
      <c r="C219" s="59"/>
      <c r="D219" s="59"/>
      <c r="E219" s="59"/>
      <c r="F219" s="59"/>
      <c r="G219" s="59"/>
      <c r="H219" s="59"/>
      <c r="I219" s="59"/>
      <c r="J219" s="59"/>
      <c r="K219" s="59"/>
      <c r="L219" s="59"/>
      <c r="M219" s="59"/>
      <c r="N219" s="59"/>
      <c r="O219" s="59"/>
      <c r="P219" s="59"/>
      <c r="Q219" s="59"/>
      <c r="R219" s="59"/>
      <c r="S219" s="59"/>
      <c r="T219" s="59"/>
      <c r="U219" s="59"/>
    </row>
    <row r="220" spans="1:21" s="54" customFormat="1" thickBot="1">
      <c r="A220" s="59"/>
      <c r="B220" s="59"/>
      <c r="C220" s="59"/>
      <c r="D220" s="59"/>
      <c r="E220" s="59"/>
      <c r="F220" s="59"/>
      <c r="G220" s="59"/>
      <c r="H220" s="59"/>
      <c r="I220" s="59"/>
      <c r="J220" s="59"/>
      <c r="K220" s="59"/>
      <c r="L220" s="59"/>
      <c r="M220" s="59"/>
      <c r="N220" s="59"/>
      <c r="O220" s="59"/>
      <c r="P220" s="59"/>
      <c r="Q220" s="59"/>
      <c r="R220" s="59"/>
      <c r="S220" s="59"/>
      <c r="T220" s="59"/>
      <c r="U220" s="59"/>
    </row>
    <row r="221" spans="1:21" ht="14.25"/>
    <row r="222" spans="1:21" ht="14.25"/>
    <row r="223" spans="1:21" ht="14.25"/>
    <row r="224" spans="1:21" ht="14.25"/>
    <row r="225" ht="14.25"/>
    <row r="226" ht="14.25"/>
  </sheetData>
  <sheetProtection algorithmName="SHA-512" hashValue="RcMruNNY3PhaL9bfN6DmIWwGMwRyGc4KRvo8fCfaoBlM5n38qoXkT091HGToivKNdqfnT9H8ZW488vZJIEr9xA==" saltValue="a/wNRu3TXHk0e/PMtaC7kQ==" spinCount="100000" sheet="1" objects="1" scenarios="1"/>
  <mergeCells count="16">
    <mergeCell ref="T24:T29"/>
    <mergeCell ref="U24:U29"/>
    <mergeCell ref="I32:L40"/>
    <mergeCell ref="I41:L54"/>
    <mergeCell ref="I57:L57"/>
    <mergeCell ref="I59:L73"/>
    <mergeCell ref="O24:O29"/>
    <mergeCell ref="B7:F7"/>
    <mergeCell ref="B46:D46"/>
    <mergeCell ref="B44:D44"/>
    <mergeCell ref="B41:E41"/>
    <mergeCell ref="B42:E42"/>
    <mergeCell ref="B43:E43"/>
    <mergeCell ref="B33:F33"/>
    <mergeCell ref="C34:F34"/>
    <mergeCell ref="C39:C40"/>
  </mergeCells>
  <pageMargins left="0.7" right="0.7" top="0.75" bottom="0.75" header="0.3" footer="0.3"/>
  <pageSetup paperSize="9" orientation="portrait" r:id="rId1"/>
  <customProperties>
    <customPr name="_pios_id" r:id="rId2"/>
  </customPropertie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8A0B2-5D6E-4158-B233-A38278AF1BAA}">
  <sheetPr codeName="Sheet35"/>
  <dimension ref="A1:AT136"/>
  <sheetViews>
    <sheetView zoomScale="80" zoomScaleNormal="80" workbookViewId="0">
      <selection activeCell="D18" sqref="D18"/>
    </sheetView>
  </sheetViews>
  <sheetFormatPr defaultColWidth="9.140625" defaultRowHeight="15" customHeight="1"/>
  <cols>
    <col min="1" max="1" width="37.42578125" style="9" customWidth="1"/>
    <col min="2" max="2" width="47" style="6" customWidth="1"/>
    <col min="3" max="3" width="58.42578125" style="6" customWidth="1"/>
    <col min="4" max="4" width="154.42578125" style="6" customWidth="1"/>
    <col min="5" max="6" width="24.42578125" style="38" customWidth="1"/>
    <col min="7" max="7" width="38.85546875" style="38" customWidth="1"/>
    <col min="8" max="8" width="13.140625" style="38" customWidth="1"/>
    <col min="9" max="9" width="14.85546875" style="38" customWidth="1"/>
    <col min="10" max="46" width="9.140625" style="38"/>
    <col min="47" max="16381" width="9.140625" style="6"/>
    <col min="16382" max="16382" width="9.140625" style="6" bestFit="1" customWidth="1"/>
    <col min="16383" max="16384" width="9.140625" style="6"/>
  </cols>
  <sheetData>
    <row r="1" spans="1:46" s="18" customFormat="1" ht="15" customHeight="1">
      <c r="A1" s="20"/>
    </row>
    <row r="2" spans="1:46" s="18" customFormat="1" ht="15" customHeight="1">
      <c r="A2" s="20"/>
    </row>
    <row r="3" spans="1:46" s="18" customFormat="1" ht="15" customHeight="1">
      <c r="A3" s="20"/>
    </row>
    <row r="4" spans="1:46" s="18" customFormat="1" ht="15" customHeight="1">
      <c r="A4" s="20"/>
    </row>
    <row r="5" spans="1:46" s="18" customFormat="1" ht="21" customHeight="1">
      <c r="A5" s="20"/>
    </row>
    <row r="6" spans="1:46" ht="35.25" customHeight="1">
      <c r="A6" s="949" t="s">
        <v>1980</v>
      </c>
      <c r="B6" s="949"/>
      <c r="C6" s="949"/>
      <c r="D6" s="949"/>
      <c r="E6" s="39"/>
      <c r="F6" s="39"/>
      <c r="G6" s="39"/>
    </row>
    <row r="7" spans="1:46" ht="20.25">
      <c r="A7" s="617"/>
      <c r="B7" s="617"/>
      <c r="C7" s="617"/>
      <c r="D7" s="617"/>
      <c r="E7" s="39"/>
      <c r="F7" s="39"/>
      <c r="G7" s="39"/>
    </row>
    <row r="8" spans="1:46" s="7" customFormat="1" ht="15.75">
      <c r="A8" s="265"/>
      <c r="B8" s="265" t="s">
        <v>1981</v>
      </c>
      <c r="C8" s="265" t="s">
        <v>1982</v>
      </c>
      <c r="D8" s="265" t="s">
        <v>1983</v>
      </c>
      <c r="E8" s="37"/>
      <c r="F8" s="37"/>
      <c r="G8" s="37"/>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row>
    <row r="9" spans="1:46" ht="42.75">
      <c r="A9" s="1194" t="s">
        <v>1984</v>
      </c>
      <c r="B9" s="623" t="s">
        <v>1985</v>
      </c>
      <c r="C9" s="248" t="s">
        <v>1986</v>
      </c>
      <c r="D9" s="249" t="s">
        <v>1987</v>
      </c>
      <c r="E9" s="130"/>
      <c r="F9" s="36"/>
      <c r="G9" s="36"/>
    </row>
    <row r="10" spans="1:46" ht="69.95" customHeight="1">
      <c r="A10" s="1194"/>
      <c r="B10" s="249"/>
      <c r="C10" s="248" t="s">
        <v>1988</v>
      </c>
      <c r="D10" s="248" t="s">
        <v>1989</v>
      </c>
      <c r="E10" s="130"/>
      <c r="F10" s="36"/>
      <c r="G10" s="36"/>
    </row>
    <row r="11" spans="1:46" ht="57.95" customHeight="1">
      <c r="A11" s="1194"/>
      <c r="B11" s="249"/>
      <c r="C11" s="248" t="s">
        <v>1990</v>
      </c>
      <c r="D11" s="249" t="s">
        <v>1991</v>
      </c>
      <c r="E11" s="130"/>
      <c r="F11" s="36"/>
      <c r="G11" s="36"/>
    </row>
    <row r="12" spans="1:46" ht="72" customHeight="1">
      <c r="A12" s="1194"/>
      <c r="B12" s="623" t="s">
        <v>1992</v>
      </c>
      <c r="C12" s="248" t="s">
        <v>1993</v>
      </c>
      <c r="D12" s="249" t="s">
        <v>1994</v>
      </c>
      <c r="E12" s="130"/>
      <c r="F12" s="36"/>
      <c r="G12" s="36"/>
    </row>
    <row r="13" spans="1:46" ht="42.75" customHeight="1">
      <c r="A13" s="1194"/>
      <c r="B13" s="249"/>
      <c r="C13" s="248" t="s">
        <v>1995</v>
      </c>
      <c r="D13" s="214" t="s">
        <v>2363</v>
      </c>
      <c r="E13" s="130"/>
      <c r="F13" s="36"/>
      <c r="G13" s="36"/>
    </row>
    <row r="14" spans="1:46" ht="28.5">
      <c r="A14" s="1194"/>
      <c r="B14" s="249"/>
      <c r="C14" s="248" t="s">
        <v>1996</v>
      </c>
      <c r="D14" s="249" t="s">
        <v>1997</v>
      </c>
      <c r="E14" s="624"/>
      <c r="F14" s="625"/>
      <c r="G14" s="625"/>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row>
    <row r="15" spans="1:46" s="250" customFormat="1" ht="14.25">
      <c r="A15" s="630"/>
      <c r="B15" s="631"/>
      <c r="C15" s="631"/>
      <c r="D15" s="631"/>
      <c r="E15" s="632"/>
      <c r="F15" s="632"/>
      <c r="G15" s="632"/>
    </row>
    <row r="16" spans="1:46" s="7" customFormat="1" ht="15.75">
      <c r="A16" s="618"/>
      <c r="B16" s="618" t="s">
        <v>1981</v>
      </c>
      <c r="C16" s="618" t="s">
        <v>1982</v>
      </c>
      <c r="D16" s="618" t="s">
        <v>1983</v>
      </c>
      <c r="E16" s="626"/>
      <c r="F16" s="626"/>
      <c r="G16" s="626"/>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row>
    <row r="17" spans="1:46" ht="71.25">
      <c r="A17" s="1196" t="s">
        <v>1998</v>
      </c>
      <c r="B17" s="620" t="s">
        <v>1999</v>
      </c>
      <c r="C17" s="260" t="s">
        <v>2000</v>
      </c>
      <c r="D17" s="248" t="s">
        <v>2001</v>
      </c>
      <c r="E17" s="130"/>
      <c r="F17" s="36"/>
      <c r="G17" s="36"/>
    </row>
    <row r="18" spans="1:46" ht="408.95" customHeight="1">
      <c r="A18" s="1196"/>
      <c r="B18" s="260"/>
      <c r="C18" s="260" t="s">
        <v>2002</v>
      </c>
      <c r="D18" s="248" t="s">
        <v>2003</v>
      </c>
      <c r="E18" s="130"/>
      <c r="F18" s="36"/>
      <c r="G18" s="36"/>
    </row>
    <row r="19" spans="1:46" ht="42.75">
      <c r="A19" s="1196"/>
      <c r="B19" s="260"/>
      <c r="C19" s="260" t="s">
        <v>2004</v>
      </c>
      <c r="D19" s="248" t="s">
        <v>2005</v>
      </c>
      <c r="E19" s="130"/>
      <c r="F19" s="36"/>
      <c r="G19" s="36"/>
    </row>
    <row r="20" spans="1:46" ht="42.75">
      <c r="A20" s="1196"/>
      <c r="B20" s="260"/>
      <c r="C20" s="260" t="s">
        <v>2006</v>
      </c>
      <c r="D20" s="248" t="s">
        <v>2007</v>
      </c>
      <c r="E20" s="130"/>
      <c r="F20" s="36"/>
      <c r="G20" s="36"/>
    </row>
    <row r="21" spans="1:46" ht="14.25">
      <c r="A21" s="1196"/>
      <c r="B21" s="260"/>
      <c r="C21" s="260"/>
      <c r="D21" s="260"/>
      <c r="E21" s="130"/>
      <c r="F21" s="36"/>
      <c r="G21" s="36"/>
    </row>
    <row r="22" spans="1:46" ht="112.5" customHeight="1">
      <c r="A22" s="1196"/>
      <c r="B22" s="620" t="s">
        <v>2008</v>
      </c>
      <c r="C22" s="260" t="s">
        <v>2009</v>
      </c>
      <c r="D22" s="217" t="s">
        <v>2010</v>
      </c>
      <c r="E22" s="130"/>
      <c r="F22" s="36"/>
      <c r="G22" s="36"/>
    </row>
    <row r="23" spans="1:46" ht="42.75">
      <c r="A23" s="1196"/>
      <c r="B23" s="621"/>
      <c r="C23" s="260" t="s">
        <v>2011</v>
      </c>
      <c r="D23" s="217" t="s">
        <v>2012</v>
      </c>
      <c r="E23" s="130"/>
      <c r="F23" s="36"/>
      <c r="G23" s="36"/>
    </row>
    <row r="24" spans="1:46" ht="57">
      <c r="A24" s="1196"/>
      <c r="B24" s="621"/>
      <c r="C24" s="260" t="s">
        <v>2013</v>
      </c>
      <c r="D24" s="217" t="s">
        <v>2014</v>
      </c>
      <c r="E24" s="130"/>
      <c r="F24" s="36"/>
      <c r="G24" s="36"/>
    </row>
    <row r="25" spans="1:46" ht="84" customHeight="1">
      <c r="A25" s="1196"/>
      <c r="B25" s="622" t="s">
        <v>2015</v>
      </c>
      <c r="C25" s="260" t="s">
        <v>2016</v>
      </c>
      <c r="D25" s="249" t="s">
        <v>2017</v>
      </c>
      <c r="E25" s="624"/>
      <c r="F25" s="625"/>
      <c r="G25" s="625"/>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row>
    <row r="26" spans="1:46" s="250" customFormat="1">
      <c r="A26" s="633"/>
      <c r="B26" s="630"/>
      <c r="C26" s="630"/>
      <c r="D26" s="630"/>
      <c r="E26" s="632"/>
      <c r="F26" s="632"/>
      <c r="G26" s="632"/>
    </row>
    <row r="27" spans="1:46" s="7" customFormat="1" ht="15.75">
      <c r="A27" s="618"/>
      <c r="B27" s="618" t="s">
        <v>1981</v>
      </c>
      <c r="C27" s="618" t="s">
        <v>1982</v>
      </c>
      <c r="D27" s="618" t="s">
        <v>1983</v>
      </c>
      <c r="E27" s="626"/>
      <c r="F27" s="626"/>
      <c r="G27" s="626"/>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627"/>
      <c r="AM27" s="627"/>
      <c r="AN27" s="627"/>
      <c r="AO27" s="627"/>
      <c r="AP27" s="627"/>
      <c r="AQ27" s="627"/>
      <c r="AR27" s="627"/>
      <c r="AS27" s="627"/>
      <c r="AT27" s="627"/>
    </row>
    <row r="28" spans="1:46" ht="114">
      <c r="A28" s="1194" t="s">
        <v>2018</v>
      </c>
      <c r="B28" s="620" t="s">
        <v>2019</v>
      </c>
      <c r="C28" s="260" t="s">
        <v>2020</v>
      </c>
      <c r="D28" s="249" t="s">
        <v>2021</v>
      </c>
      <c r="E28" s="130"/>
      <c r="F28" s="36"/>
      <c r="G28" s="36"/>
    </row>
    <row r="29" spans="1:46" ht="99.75">
      <c r="A29" s="1194"/>
      <c r="B29" s="620" t="s">
        <v>2022</v>
      </c>
      <c r="C29" s="260" t="s">
        <v>2023</v>
      </c>
      <c r="D29" s="217" t="s">
        <v>2024</v>
      </c>
      <c r="E29" s="1197"/>
      <c r="F29" s="36"/>
      <c r="G29" s="36"/>
    </row>
    <row r="30" spans="1:46" ht="93" customHeight="1">
      <c r="A30" s="1194"/>
      <c r="B30" s="620" t="s">
        <v>2025</v>
      </c>
      <c r="C30" s="260" t="s">
        <v>2026</v>
      </c>
      <c r="D30" s="217" t="s">
        <v>2027</v>
      </c>
      <c r="E30" s="1198"/>
      <c r="F30" s="625"/>
      <c r="G30" s="625"/>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row>
    <row r="31" spans="1:46" s="250" customFormat="1" ht="15" customHeight="1">
      <c r="A31" s="633"/>
      <c r="B31" s="633"/>
      <c r="C31" s="630"/>
      <c r="D31" s="630"/>
      <c r="E31" s="1199"/>
      <c r="F31" s="632"/>
      <c r="G31" s="632"/>
    </row>
    <row r="32" spans="1:46" s="8" customFormat="1">
      <c r="A32" s="618"/>
      <c r="B32" s="618" t="s">
        <v>1981</v>
      </c>
      <c r="C32" s="618" t="s">
        <v>1982</v>
      </c>
      <c r="D32" s="618" t="s">
        <v>1983</v>
      </c>
      <c r="E32" s="38"/>
      <c r="F32" s="38"/>
      <c r="G32" s="628"/>
      <c r="H32" s="629"/>
      <c r="I32" s="629"/>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629"/>
      <c r="AJ32" s="629"/>
      <c r="AK32" s="629"/>
      <c r="AL32" s="629"/>
      <c r="AM32" s="629"/>
      <c r="AN32" s="629"/>
      <c r="AO32" s="629"/>
      <c r="AP32" s="629"/>
      <c r="AQ32" s="629"/>
      <c r="AR32" s="629"/>
      <c r="AS32" s="629"/>
      <c r="AT32" s="629"/>
    </row>
    <row r="33" spans="1:46" ht="156.75">
      <c r="A33" s="1194" t="s">
        <v>2028</v>
      </c>
      <c r="B33" s="620" t="s">
        <v>2029</v>
      </c>
      <c r="C33" s="260" t="s">
        <v>2030</v>
      </c>
      <c r="D33" s="217" t="s">
        <v>2031</v>
      </c>
      <c r="E33" s="42"/>
      <c r="F33" s="42"/>
      <c r="G33" s="36"/>
    </row>
    <row r="34" spans="1:46" ht="114">
      <c r="A34" s="1194"/>
      <c r="B34" s="620" t="s">
        <v>2032</v>
      </c>
      <c r="C34" s="260" t="s">
        <v>2033</v>
      </c>
      <c r="D34" s="248" t="s">
        <v>2034</v>
      </c>
      <c r="G34" s="36"/>
    </row>
    <row r="35" spans="1:46" ht="326.25" customHeight="1">
      <c r="A35" s="1194"/>
      <c r="B35" s="620" t="s">
        <v>2035</v>
      </c>
      <c r="C35" s="260" t="s">
        <v>2036</v>
      </c>
      <c r="D35" s="260" t="s">
        <v>2037</v>
      </c>
      <c r="E35" s="616"/>
      <c r="F35" s="625"/>
      <c r="G35" s="625"/>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row>
    <row r="36" spans="1:46" s="250" customFormat="1" ht="15" customHeight="1">
      <c r="A36" s="1195"/>
      <c r="B36" s="1195"/>
      <c r="C36" s="1195"/>
      <c r="D36" s="1195"/>
      <c r="G36" s="38"/>
      <c r="H36" s="38"/>
      <c r="I36" s="38"/>
      <c r="J36" s="38"/>
      <c r="K36" s="38"/>
      <c r="L36" s="38"/>
      <c r="M36" s="38"/>
    </row>
    <row r="37" spans="1:46" ht="15" customHeight="1">
      <c r="A37" s="619"/>
      <c r="B37" s="43"/>
      <c r="C37" s="43"/>
      <c r="D37" s="43"/>
      <c r="E37" s="43"/>
      <c r="F37" s="43"/>
      <c r="G37" s="42"/>
      <c r="H37" s="42"/>
      <c r="I37" s="42"/>
      <c r="J37" s="42"/>
      <c r="K37" s="42"/>
      <c r="L37" s="42"/>
      <c r="M37" s="42"/>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row>
    <row r="38" spans="1:46" ht="15" customHeight="1">
      <c r="A38" s="44"/>
      <c r="B38" s="38"/>
      <c r="C38" s="38"/>
      <c r="D38" s="38"/>
    </row>
    <row r="39" spans="1:46" ht="15" customHeight="1">
      <c r="A39" s="44"/>
      <c r="B39" s="38"/>
      <c r="C39" s="38"/>
      <c r="D39" s="38"/>
      <c r="G39" s="42"/>
      <c r="H39" s="42"/>
      <c r="I39" s="42"/>
      <c r="J39" s="42"/>
      <c r="K39" s="42"/>
      <c r="L39" s="42"/>
      <c r="M39" s="42"/>
    </row>
    <row r="40" spans="1:46" ht="15" customHeight="1">
      <c r="A40" s="44"/>
      <c r="B40" s="38"/>
      <c r="C40" s="38"/>
      <c r="D40" s="38"/>
    </row>
    <row r="41" spans="1:46" ht="15" customHeight="1">
      <c r="A41" s="265" t="s">
        <v>2038</v>
      </c>
      <c r="B41" s="634" t="s">
        <v>1246</v>
      </c>
      <c r="C41" s="634" t="s">
        <v>2039</v>
      </c>
      <c r="D41" s="634" t="s">
        <v>2040</v>
      </c>
      <c r="E41" s="634" t="s">
        <v>2041</v>
      </c>
      <c r="F41" s="127"/>
      <c r="G41" s="42"/>
      <c r="H41" s="42"/>
      <c r="I41" s="42"/>
      <c r="J41" s="42"/>
      <c r="K41" s="42"/>
      <c r="L41" s="42"/>
      <c r="M41" s="42"/>
    </row>
    <row r="42" spans="1:46" s="250" customFormat="1" ht="15" customHeight="1">
      <c r="A42" s="1192" t="s">
        <v>1248</v>
      </c>
      <c r="B42" s="635">
        <v>2023</v>
      </c>
      <c r="C42" s="830">
        <v>80336.759999999995</v>
      </c>
      <c r="D42" s="830">
        <v>1537.37</v>
      </c>
      <c r="E42" s="830">
        <v>245760.908645274</v>
      </c>
      <c r="F42" s="637"/>
      <c r="G42" s="38"/>
      <c r="H42" s="38"/>
      <c r="I42" s="38"/>
      <c r="J42" s="38"/>
      <c r="K42" s="38"/>
      <c r="L42" s="38"/>
      <c r="M42" s="38"/>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row>
    <row r="43" spans="1:46" s="271" customFormat="1" ht="15" customHeight="1">
      <c r="A43" s="1193"/>
      <c r="B43" s="635">
        <v>2022</v>
      </c>
      <c r="C43" s="830">
        <v>54455.27</v>
      </c>
      <c r="D43" s="830">
        <v>8599.15</v>
      </c>
      <c r="E43" s="830">
        <v>145240.00476762737</v>
      </c>
      <c r="F43" s="637"/>
      <c r="G43" s="42"/>
      <c r="H43" s="42"/>
      <c r="I43" s="42"/>
      <c r="J43" s="42"/>
      <c r="K43" s="42"/>
      <c r="L43" s="42"/>
      <c r="M43" s="42"/>
    </row>
    <row r="44" spans="1:46" s="271" customFormat="1" ht="15" customHeight="1">
      <c r="A44" s="1192" t="s">
        <v>1250</v>
      </c>
      <c r="B44" s="635">
        <v>2023</v>
      </c>
      <c r="C44" s="830">
        <v>15740.83</v>
      </c>
      <c r="D44" s="830">
        <v>25685.18</v>
      </c>
      <c r="E44" s="830">
        <v>153523.17833463318</v>
      </c>
      <c r="F44" s="637"/>
      <c r="G44" s="38"/>
      <c r="H44" s="38"/>
      <c r="I44" s="38"/>
      <c r="J44" s="38"/>
      <c r="K44" s="38"/>
      <c r="L44" s="38"/>
      <c r="M44" s="38"/>
    </row>
    <row r="45" spans="1:46" s="271" customFormat="1" ht="15" customHeight="1">
      <c r="A45" s="1193"/>
      <c r="B45" s="635">
        <v>2022</v>
      </c>
      <c r="C45" s="830">
        <v>15266.55</v>
      </c>
      <c r="D45" s="830">
        <v>23661.51</v>
      </c>
      <c r="E45" s="830">
        <v>159020.73016236018</v>
      </c>
      <c r="F45" s="637"/>
      <c r="G45" s="42"/>
      <c r="H45" s="42"/>
      <c r="I45" s="42"/>
      <c r="J45" s="42"/>
      <c r="K45" s="42"/>
      <c r="L45" s="42"/>
      <c r="M45" s="42"/>
    </row>
    <row r="46" spans="1:46" s="271" customFormat="1" ht="15" customHeight="1">
      <c r="A46" s="1192" t="s">
        <v>1247</v>
      </c>
      <c r="B46" s="635">
        <v>2023</v>
      </c>
      <c r="C46" s="830">
        <v>18541.75</v>
      </c>
      <c r="D46" s="830">
        <v>61501.98</v>
      </c>
      <c r="E46" s="830">
        <v>428881.70438826946</v>
      </c>
      <c r="F46" s="637"/>
      <c r="G46" s="38"/>
      <c r="H46" s="38"/>
      <c r="I46" s="38"/>
      <c r="J46" s="38"/>
      <c r="K46" s="38"/>
      <c r="L46" s="38"/>
      <c r="M46" s="38"/>
    </row>
    <row r="47" spans="1:46" s="271" customFormat="1" ht="15" customHeight="1">
      <c r="A47" s="1193"/>
      <c r="B47" s="635">
        <v>2022</v>
      </c>
      <c r="C47" s="830">
        <v>15783.12</v>
      </c>
      <c r="D47" s="830">
        <v>91894.3</v>
      </c>
      <c r="E47" s="830">
        <v>481507.37596168637</v>
      </c>
      <c r="F47" s="637"/>
      <c r="G47" s="42"/>
      <c r="H47" s="42"/>
      <c r="I47" s="42"/>
      <c r="J47" s="42"/>
      <c r="K47" s="42"/>
      <c r="L47" s="42"/>
      <c r="M47" s="42"/>
    </row>
    <row r="48" spans="1:46" s="271" customFormat="1" ht="15" customHeight="1">
      <c r="A48" s="1192" t="s">
        <v>1249</v>
      </c>
      <c r="B48" s="635">
        <v>2023</v>
      </c>
      <c r="C48" s="830">
        <v>477686.34</v>
      </c>
      <c r="D48" s="830">
        <v>260204.53</v>
      </c>
      <c r="E48" s="830">
        <v>2015219.2653922245</v>
      </c>
      <c r="F48" s="637"/>
      <c r="G48" s="38"/>
      <c r="H48" s="38"/>
      <c r="I48" s="38"/>
      <c r="J48" s="38"/>
      <c r="K48" s="38"/>
      <c r="L48" s="38"/>
      <c r="M48" s="38"/>
    </row>
    <row r="49" spans="1:13" s="271" customFormat="1" ht="15" customHeight="1">
      <c r="A49" s="1193"/>
      <c r="B49" s="635">
        <v>2022</v>
      </c>
      <c r="C49" s="830">
        <v>416472.81</v>
      </c>
      <c r="D49" s="830">
        <v>206580.31</v>
      </c>
      <c r="E49" s="830">
        <v>1330909.73002507</v>
      </c>
      <c r="F49" s="637"/>
      <c r="G49" s="42"/>
      <c r="H49" s="42"/>
      <c r="I49" s="42"/>
      <c r="J49" s="42"/>
      <c r="K49" s="42"/>
      <c r="L49" s="42"/>
      <c r="M49" s="42"/>
    </row>
    <row r="50" spans="1:13" s="271" customFormat="1" ht="15" customHeight="1">
      <c r="A50" s="497"/>
      <c r="B50" s="459"/>
      <c r="C50" s="459"/>
      <c r="D50" s="186"/>
      <c r="E50" s="186"/>
      <c r="F50" s="637"/>
      <c r="G50" s="38"/>
      <c r="H50" s="38"/>
      <c r="I50" s="38"/>
      <c r="J50" s="38"/>
      <c r="K50" s="38"/>
      <c r="L50" s="38"/>
      <c r="M50" s="38"/>
    </row>
    <row r="51" spans="1:13" s="38" customFormat="1" ht="15" customHeight="1">
      <c r="A51" s="265" t="s">
        <v>1628</v>
      </c>
      <c r="B51" s="634" t="s">
        <v>1629</v>
      </c>
      <c r="C51" s="459"/>
      <c r="D51" s="11"/>
      <c r="E51" s="42"/>
      <c r="F51" s="42"/>
      <c r="G51" s="42"/>
      <c r="H51" s="42"/>
      <c r="I51" s="42"/>
      <c r="J51" s="42"/>
      <c r="K51" s="42"/>
      <c r="L51" s="42"/>
      <c r="M51" s="42"/>
    </row>
    <row r="52" spans="1:13" s="271" customFormat="1" ht="15" customHeight="1">
      <c r="A52" s="638" t="s">
        <v>1630</v>
      </c>
      <c r="B52" s="636">
        <v>592305.68000000005</v>
      </c>
      <c r="C52" s="459"/>
      <c r="D52" s="186"/>
      <c r="E52" s="42"/>
      <c r="F52" s="42"/>
      <c r="G52" s="38"/>
      <c r="H52" s="38"/>
      <c r="I52" s="38"/>
      <c r="J52" s="38"/>
      <c r="K52" s="38"/>
      <c r="L52" s="38"/>
      <c r="M52" s="38"/>
    </row>
    <row r="53" spans="1:13" s="271" customFormat="1" ht="15" customHeight="1">
      <c r="A53" s="638" t="s">
        <v>1631</v>
      </c>
      <c r="B53" s="636">
        <v>348929.05</v>
      </c>
      <c r="C53" s="459"/>
      <c r="D53" s="186"/>
      <c r="E53" s="42"/>
      <c r="F53" s="42"/>
      <c r="G53" s="42"/>
      <c r="H53" s="42"/>
      <c r="I53" s="42"/>
      <c r="J53" s="42"/>
      <c r="K53" s="42"/>
      <c r="L53" s="42"/>
      <c r="M53" s="42"/>
    </row>
    <row r="54" spans="1:13" s="271" customFormat="1" ht="15" customHeight="1">
      <c r="A54" s="638" t="s">
        <v>1632</v>
      </c>
      <c r="B54" s="636">
        <v>2843385.06</v>
      </c>
      <c r="C54" s="459"/>
      <c r="D54" s="186"/>
      <c r="E54" s="42"/>
      <c r="F54" s="42"/>
      <c r="G54" s="38"/>
      <c r="H54" s="38"/>
      <c r="I54" s="38"/>
      <c r="J54" s="38"/>
      <c r="K54" s="38"/>
      <c r="L54" s="38"/>
      <c r="M54" s="38"/>
    </row>
    <row r="55" spans="1:13" s="271" customFormat="1" ht="15" customHeight="1">
      <c r="A55" s="639"/>
      <c r="B55" s="640"/>
      <c r="C55" s="459"/>
      <c r="D55" s="186"/>
      <c r="E55" s="42"/>
      <c r="F55" s="42"/>
      <c r="G55" s="42"/>
      <c r="H55" s="42"/>
      <c r="I55" s="42"/>
      <c r="J55" s="42"/>
      <c r="K55" s="42"/>
      <c r="L55" s="42"/>
      <c r="M55" s="42"/>
    </row>
    <row r="56" spans="1:13" s="38" customFormat="1" ht="15" customHeight="1">
      <c r="A56" s="265" t="s">
        <v>1633</v>
      </c>
      <c r="B56" s="634" t="s">
        <v>1634</v>
      </c>
      <c r="C56" s="634" t="s">
        <v>1635</v>
      </c>
      <c r="D56" s="1"/>
      <c r="E56" s="42"/>
      <c r="F56" s="42"/>
    </row>
    <row r="57" spans="1:13" s="271" customFormat="1" ht="15" customHeight="1">
      <c r="A57" s="638" t="s">
        <v>1636</v>
      </c>
      <c r="B57" s="636">
        <v>592305.68000000005</v>
      </c>
      <c r="C57" s="641">
        <v>0.16</v>
      </c>
      <c r="D57" s="186"/>
      <c r="E57" s="42"/>
      <c r="F57" s="42"/>
      <c r="G57" s="42"/>
      <c r="H57" s="42"/>
      <c r="I57" s="42"/>
      <c r="J57" s="42"/>
      <c r="K57" s="42"/>
      <c r="L57" s="42"/>
      <c r="M57" s="42"/>
    </row>
    <row r="58" spans="1:13" s="271" customFormat="1" ht="15" customHeight="1">
      <c r="A58" s="638" t="s">
        <v>1637</v>
      </c>
      <c r="B58" s="636">
        <v>348929.05</v>
      </c>
      <c r="C58" s="641">
        <v>0.09</v>
      </c>
      <c r="D58" s="186"/>
      <c r="E58" s="186"/>
      <c r="F58" s="637"/>
      <c r="G58" s="38"/>
      <c r="H58" s="38"/>
      <c r="I58" s="38"/>
      <c r="J58" s="38"/>
      <c r="K58" s="38"/>
      <c r="L58" s="38"/>
      <c r="M58" s="38"/>
    </row>
    <row r="59" spans="1:13" s="271" customFormat="1" ht="15" customHeight="1">
      <c r="A59" s="638" t="s">
        <v>1638</v>
      </c>
      <c r="B59" s="636">
        <v>439509.23</v>
      </c>
      <c r="C59" s="641">
        <v>0.12</v>
      </c>
      <c r="D59" s="186"/>
      <c r="E59" s="186"/>
      <c r="F59" s="637"/>
      <c r="G59" s="42"/>
      <c r="H59" s="42"/>
      <c r="I59" s="42"/>
      <c r="J59" s="42"/>
      <c r="K59" s="42"/>
      <c r="L59" s="42"/>
      <c r="M59" s="42"/>
    </row>
    <row r="60" spans="1:13" s="271" customFormat="1" ht="15" customHeight="1">
      <c r="A60" s="638" t="s">
        <v>1639</v>
      </c>
      <c r="B60" s="636">
        <v>236870.2</v>
      </c>
      <c r="C60" s="641">
        <v>0.06</v>
      </c>
      <c r="D60" s="186"/>
      <c r="E60" s="186"/>
      <c r="F60" s="637"/>
      <c r="G60" s="637"/>
      <c r="H60" s="637"/>
      <c r="I60" s="637"/>
      <c r="J60" s="637"/>
      <c r="K60" s="637"/>
    </row>
    <row r="61" spans="1:13" s="271" customFormat="1" ht="15" customHeight="1">
      <c r="A61" s="638" t="s">
        <v>1640</v>
      </c>
      <c r="B61" s="636">
        <v>220741.39</v>
      </c>
      <c r="C61" s="641">
        <v>0.06</v>
      </c>
      <c r="D61" s="186"/>
      <c r="E61" s="186"/>
      <c r="F61" s="637"/>
      <c r="G61" s="637"/>
      <c r="H61" s="637"/>
      <c r="I61" s="637"/>
      <c r="J61" s="637"/>
      <c r="K61" s="637"/>
    </row>
    <row r="62" spans="1:13" s="271" customFormat="1" ht="15" customHeight="1">
      <c r="A62" s="638" t="s">
        <v>1641</v>
      </c>
      <c r="B62" s="636">
        <v>39281.15</v>
      </c>
      <c r="C62" s="641">
        <v>0.01</v>
      </c>
      <c r="D62" s="186"/>
      <c r="E62" s="186"/>
      <c r="F62" s="637"/>
      <c r="G62" s="637"/>
      <c r="H62" s="637"/>
      <c r="I62" s="637"/>
      <c r="J62" s="637"/>
      <c r="K62" s="637"/>
    </row>
    <row r="63" spans="1:13" s="271" customFormat="1" ht="15" customHeight="1">
      <c r="A63" s="638" t="s">
        <v>1642</v>
      </c>
      <c r="B63" s="636">
        <v>1906983.08</v>
      </c>
      <c r="C63" s="641">
        <v>0.5</v>
      </c>
      <c r="D63" s="186"/>
      <c r="E63" s="186"/>
      <c r="F63" s="637"/>
      <c r="G63" s="637"/>
      <c r="H63" s="637"/>
      <c r="I63" s="637"/>
      <c r="J63" s="637"/>
      <c r="K63" s="637"/>
    </row>
    <row r="64" spans="1:13" s="271" customFormat="1" ht="15" customHeight="1">
      <c r="A64" s="642" t="s">
        <v>1643</v>
      </c>
      <c r="B64" s="643">
        <v>3784619.79</v>
      </c>
      <c r="C64" s="644">
        <v>1</v>
      </c>
      <c r="D64" s="186"/>
      <c r="E64" s="186"/>
      <c r="F64" s="637"/>
      <c r="G64" s="637"/>
      <c r="H64" s="637"/>
      <c r="I64" s="637"/>
      <c r="J64" s="637"/>
      <c r="K64" s="637"/>
    </row>
    <row r="65" spans="1:4" s="38" customFormat="1" ht="15" customHeight="1">
      <c r="A65" s="44"/>
    </row>
    <row r="66" spans="1:4" s="38" customFormat="1" ht="15" customHeight="1">
      <c r="A66" s="44"/>
    </row>
    <row r="67" spans="1:4" s="38" customFormat="1" ht="15" customHeight="1">
      <c r="A67" s="44"/>
    </row>
    <row r="68" spans="1:4" s="38" customFormat="1" ht="15" customHeight="1">
      <c r="A68" s="44"/>
    </row>
    <row r="69" spans="1:4" s="38" customFormat="1" ht="15" customHeight="1">
      <c r="A69" s="44"/>
    </row>
    <row r="70" spans="1:4" s="38" customFormat="1" ht="15" customHeight="1">
      <c r="A70" s="44"/>
    </row>
    <row r="71" spans="1:4" s="38" customFormat="1" ht="15" customHeight="1">
      <c r="A71" s="44"/>
    </row>
    <row r="72" spans="1:4" s="38" customFormat="1" ht="15" customHeight="1">
      <c r="A72" s="44"/>
    </row>
    <row r="73" spans="1:4" s="38" customFormat="1" ht="15" customHeight="1">
      <c r="A73" s="44"/>
    </row>
    <row r="74" spans="1:4" s="38" customFormat="1" ht="15" customHeight="1">
      <c r="A74" s="44"/>
    </row>
    <row r="75" spans="1:4" s="38" customFormat="1" ht="15" customHeight="1">
      <c r="A75" s="44"/>
    </row>
    <row r="76" spans="1:4" s="38" customFormat="1" ht="15" customHeight="1">
      <c r="A76" s="44"/>
    </row>
    <row r="77" spans="1:4" s="38" customFormat="1" ht="15" customHeight="1">
      <c r="A77" s="44"/>
    </row>
    <row r="78" spans="1:4" s="38" customFormat="1" ht="15" customHeight="1">
      <c r="A78" s="44"/>
    </row>
    <row r="79" spans="1:4" s="38" customFormat="1" ht="15" customHeight="1">
      <c r="A79" s="44"/>
    </row>
    <row r="80" spans="1:4" s="38" customFormat="1" ht="15" customHeight="1">
      <c r="A80" s="1189" t="s">
        <v>2042</v>
      </c>
      <c r="B80" s="1190"/>
      <c r="C80" s="1190"/>
      <c r="D80" s="1191"/>
    </row>
    <row r="81" spans="1:4" s="38" customFormat="1" ht="15" customHeight="1">
      <c r="A81" s="44"/>
      <c r="B81"/>
    </row>
    <row r="82" spans="1:4" s="38" customFormat="1" ht="15" customHeight="1">
      <c r="A82" s="44"/>
    </row>
    <row r="83" spans="1:4" s="38" customFormat="1" ht="15" customHeight="1">
      <c r="A83" s="44"/>
    </row>
    <row r="84" spans="1:4" s="38" customFormat="1" ht="15" customHeight="1">
      <c r="A84" s="44"/>
    </row>
    <row r="85" spans="1:4" s="38" customFormat="1" ht="15" customHeight="1">
      <c r="A85" s="44"/>
    </row>
    <row r="86" spans="1:4" s="38" customFormat="1" ht="15" customHeight="1">
      <c r="A86" s="44"/>
    </row>
    <row r="87" spans="1:4" s="38" customFormat="1" ht="15" customHeight="1">
      <c r="A87" s="44"/>
    </row>
    <row r="88" spans="1:4" s="38" customFormat="1" ht="15" customHeight="1">
      <c r="A88" s="44"/>
    </row>
    <row r="89" spans="1:4" s="38" customFormat="1" ht="15" customHeight="1">
      <c r="A89" s="44"/>
    </row>
    <row r="90" spans="1:4" s="38" customFormat="1" ht="15" customHeight="1">
      <c r="A90" s="44"/>
    </row>
    <row r="91" spans="1:4" s="38" customFormat="1" ht="15" customHeight="1">
      <c r="A91" s="44"/>
    </row>
    <row r="92" spans="1:4" s="38" customFormat="1" ht="15" customHeight="1">
      <c r="A92" s="44"/>
    </row>
    <row r="93" spans="1:4" ht="15" customHeight="1">
      <c r="A93" s="44"/>
      <c r="B93" s="38"/>
      <c r="C93" s="38"/>
      <c r="D93" s="38"/>
    </row>
    <row r="94" spans="1:4" ht="15" customHeight="1">
      <c r="A94" s="44"/>
      <c r="B94" s="38"/>
      <c r="C94" s="38"/>
      <c r="D94" s="38"/>
    </row>
    <row r="95" spans="1:4" ht="15" customHeight="1">
      <c r="A95" s="44"/>
      <c r="B95" s="38"/>
      <c r="C95" s="38"/>
      <c r="D95" s="38"/>
    </row>
    <row r="96" spans="1:4" ht="15" customHeight="1">
      <c r="A96" s="44"/>
      <c r="B96" s="38"/>
      <c r="C96" s="38"/>
      <c r="D96" s="38"/>
    </row>
    <row r="97" spans="1:4" ht="15" customHeight="1">
      <c r="A97" s="44"/>
      <c r="B97" s="38"/>
      <c r="C97" s="38"/>
      <c r="D97" s="38"/>
    </row>
    <row r="98" spans="1:4" ht="15" customHeight="1">
      <c r="A98" s="44"/>
      <c r="B98" s="38"/>
      <c r="C98" s="38"/>
      <c r="D98" s="38"/>
    </row>
    <row r="99" spans="1:4" ht="15" customHeight="1">
      <c r="A99" s="44"/>
      <c r="B99" s="38"/>
      <c r="C99" s="38"/>
      <c r="D99" s="38"/>
    </row>
    <row r="100" spans="1:4" ht="15" customHeight="1">
      <c r="A100" s="44"/>
      <c r="B100" s="38"/>
      <c r="C100" s="38"/>
      <c r="D100" s="38"/>
    </row>
    <row r="101" spans="1:4" ht="15" customHeight="1">
      <c r="A101" s="44"/>
      <c r="B101" s="38"/>
      <c r="C101" s="38"/>
      <c r="D101" s="38"/>
    </row>
    <row r="102" spans="1:4" ht="15" customHeight="1">
      <c r="A102" s="44"/>
      <c r="B102" s="38"/>
      <c r="C102" s="38"/>
      <c r="D102" s="38"/>
    </row>
    <row r="103" spans="1:4" ht="15" customHeight="1">
      <c r="A103" s="44"/>
      <c r="B103" s="38"/>
      <c r="C103" s="38"/>
      <c r="D103" s="38"/>
    </row>
    <row r="104" spans="1:4" ht="15" customHeight="1">
      <c r="A104" s="44"/>
      <c r="B104" s="38"/>
      <c r="C104" s="38"/>
      <c r="D104" s="38"/>
    </row>
    <row r="105" spans="1:4" ht="15" customHeight="1">
      <c r="A105" s="44"/>
      <c r="B105" s="38"/>
      <c r="C105" s="38"/>
      <c r="D105" s="38"/>
    </row>
    <row r="106" spans="1:4" ht="15" customHeight="1">
      <c r="A106" s="44"/>
      <c r="B106" s="38"/>
      <c r="C106" s="38"/>
      <c r="D106" s="38"/>
    </row>
    <row r="107" spans="1:4" ht="15" customHeight="1">
      <c r="A107" s="44"/>
      <c r="B107" s="38"/>
      <c r="C107" s="38"/>
      <c r="D107" s="38"/>
    </row>
    <row r="108" spans="1:4" ht="15" customHeight="1">
      <c r="A108" s="44"/>
      <c r="B108" s="38"/>
      <c r="C108" s="38"/>
      <c r="D108" s="38"/>
    </row>
    <row r="109" spans="1:4" ht="15" customHeight="1">
      <c r="A109" s="44"/>
      <c r="B109" s="38"/>
      <c r="C109" s="38"/>
      <c r="D109" s="38"/>
    </row>
    <row r="110" spans="1:4" ht="15" customHeight="1">
      <c r="A110" s="44"/>
      <c r="B110" s="38"/>
      <c r="C110" s="38"/>
      <c r="D110" s="38"/>
    </row>
    <row r="111" spans="1:4" ht="15" customHeight="1">
      <c r="A111" s="44"/>
      <c r="B111" s="38"/>
      <c r="C111" s="38"/>
      <c r="D111" s="38"/>
    </row>
    <row r="112" spans="1:4" ht="15" customHeight="1">
      <c r="A112" s="44"/>
      <c r="B112" s="38"/>
      <c r="C112" s="38"/>
      <c r="D112" s="38"/>
    </row>
    <row r="113" spans="1:4" ht="15" customHeight="1">
      <c r="A113" s="44"/>
      <c r="B113" s="38"/>
      <c r="C113" s="38"/>
      <c r="D113" s="38"/>
    </row>
    <row r="114" spans="1:4" ht="15" customHeight="1">
      <c r="A114" s="44"/>
      <c r="B114" s="38"/>
      <c r="C114" s="38"/>
      <c r="D114" s="38"/>
    </row>
    <row r="115" spans="1:4" ht="15" customHeight="1">
      <c r="A115" s="44"/>
      <c r="B115" s="38"/>
      <c r="C115" s="38"/>
      <c r="D115" s="38"/>
    </row>
    <row r="116" spans="1:4" ht="15" customHeight="1">
      <c r="A116" s="44"/>
      <c r="B116" s="38"/>
      <c r="C116" s="38"/>
      <c r="D116" s="38"/>
    </row>
    <row r="117" spans="1:4" ht="15" customHeight="1">
      <c r="A117" s="44"/>
      <c r="B117" s="38"/>
      <c r="C117" s="38"/>
      <c r="D117" s="38"/>
    </row>
    <row r="118" spans="1:4" ht="15" customHeight="1">
      <c r="A118" s="44"/>
      <c r="B118" s="38"/>
      <c r="C118" s="38"/>
      <c r="D118" s="38"/>
    </row>
    <row r="119" spans="1:4" ht="15" customHeight="1">
      <c r="A119" s="44"/>
      <c r="B119" s="38"/>
      <c r="C119" s="38"/>
      <c r="D119" s="38"/>
    </row>
    <row r="120" spans="1:4" ht="15" customHeight="1">
      <c r="A120" s="44"/>
      <c r="B120" s="38"/>
      <c r="C120" s="38"/>
      <c r="D120" s="38"/>
    </row>
    <row r="121" spans="1:4" ht="15" customHeight="1">
      <c r="A121" s="44"/>
      <c r="B121" s="38"/>
      <c r="C121" s="38"/>
      <c r="D121" s="38"/>
    </row>
    <row r="122" spans="1:4" ht="15" customHeight="1">
      <c r="A122" s="44"/>
      <c r="B122" s="38"/>
      <c r="C122" s="38"/>
      <c r="D122" s="38"/>
    </row>
    <row r="123" spans="1:4" ht="15" customHeight="1">
      <c r="A123" s="44"/>
      <c r="B123" s="38"/>
      <c r="C123" s="38"/>
      <c r="D123" s="38"/>
    </row>
    <row r="124" spans="1:4" ht="15" customHeight="1">
      <c r="A124" s="44"/>
      <c r="B124" s="38"/>
      <c r="C124" s="38"/>
      <c r="D124" s="38"/>
    </row>
    <row r="125" spans="1:4" ht="15" customHeight="1">
      <c r="A125" s="44"/>
      <c r="B125" s="38"/>
      <c r="C125" s="38"/>
      <c r="D125" s="38"/>
    </row>
    <row r="126" spans="1:4" ht="15" customHeight="1">
      <c r="A126" s="44"/>
      <c r="B126" s="38"/>
      <c r="C126" s="38"/>
      <c r="D126" s="38"/>
    </row>
    <row r="127" spans="1:4" ht="15" customHeight="1">
      <c r="A127" s="44"/>
      <c r="B127" s="38"/>
      <c r="C127" s="38"/>
      <c r="D127" s="38"/>
    </row>
    <row r="128" spans="1:4" ht="15" customHeight="1">
      <c r="A128" s="44"/>
      <c r="B128" s="38"/>
      <c r="C128" s="38"/>
      <c r="D128" s="38"/>
    </row>
    <row r="129" spans="1:4" ht="15" customHeight="1">
      <c r="A129" s="44"/>
      <c r="B129" s="38"/>
      <c r="C129" s="38"/>
      <c r="D129" s="38"/>
    </row>
    <row r="130" spans="1:4" ht="15" customHeight="1">
      <c r="A130" s="44"/>
      <c r="B130" s="38"/>
      <c r="C130" s="38"/>
      <c r="D130" s="38"/>
    </row>
    <row r="131" spans="1:4" ht="15" customHeight="1">
      <c r="A131" s="44"/>
      <c r="B131" s="38"/>
      <c r="C131" s="38"/>
      <c r="D131" s="38"/>
    </row>
    <row r="132" spans="1:4" ht="15" customHeight="1">
      <c r="A132" s="44"/>
      <c r="B132" s="38"/>
      <c r="C132" s="38"/>
      <c r="D132" s="38"/>
    </row>
    <row r="133" spans="1:4" ht="15" customHeight="1">
      <c r="A133" s="44"/>
      <c r="B133" s="38"/>
      <c r="C133" s="38"/>
      <c r="D133" s="38"/>
    </row>
    <row r="134" spans="1:4" ht="15" customHeight="1">
      <c r="A134" s="44"/>
      <c r="B134" s="38"/>
      <c r="C134" s="38"/>
      <c r="D134" s="38"/>
    </row>
    <row r="135" spans="1:4" ht="15" customHeight="1">
      <c r="A135" s="44"/>
      <c r="B135" s="38"/>
      <c r="C135" s="38"/>
      <c r="D135" s="38"/>
    </row>
    <row r="136" spans="1:4" ht="15" customHeight="1">
      <c r="A136" s="44"/>
      <c r="B136" s="38"/>
      <c r="C136" s="38"/>
      <c r="D136" s="38"/>
    </row>
  </sheetData>
  <sheetProtection algorithmName="SHA-512" hashValue="sbrKlkIoOrcnlFUz076iV1oqh5kPbLEziDFiFmaVlNrzYKzQTOd2sTgHCqFhSzvOB421MJDQ/4ekBoYzblXb7Q==" saltValue="dH57H4XZDnieidA++zMIyw==" spinCount="100000" sheet="1" objects="1" scenarios="1"/>
  <mergeCells count="12">
    <mergeCell ref="A6:D6"/>
    <mergeCell ref="A17:A25"/>
    <mergeCell ref="A9:A14"/>
    <mergeCell ref="A28:A30"/>
    <mergeCell ref="E29:E31"/>
    <mergeCell ref="A80:D80"/>
    <mergeCell ref="A42:A43"/>
    <mergeCell ref="A44:A45"/>
    <mergeCell ref="A33:A35"/>
    <mergeCell ref="A46:A47"/>
    <mergeCell ref="A48:A49"/>
    <mergeCell ref="A36:D36"/>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D699-B59E-48B4-B909-581116221122}">
  <sheetPr codeName="Sheet36"/>
  <dimension ref="A1:AE477"/>
  <sheetViews>
    <sheetView zoomScale="70" zoomScaleNormal="70" workbookViewId="0">
      <selection activeCell="H8" sqref="H8"/>
    </sheetView>
  </sheetViews>
  <sheetFormatPr defaultColWidth="8.42578125" defaultRowHeight="14.25"/>
  <cols>
    <col min="1" max="1" width="72.85546875" style="1" customWidth="1"/>
    <col min="2" max="2" width="26.85546875" style="1" customWidth="1"/>
    <col min="3" max="3" width="32.85546875" style="1" customWidth="1"/>
    <col min="4" max="4" width="26.42578125" style="1" customWidth="1"/>
    <col min="5" max="5" width="30.85546875" style="1" customWidth="1"/>
    <col min="6" max="6" width="34.42578125" style="728" customWidth="1"/>
    <col min="7" max="27" width="8.42578125" style="18"/>
    <col min="28" max="16384" width="8.42578125" style="1"/>
  </cols>
  <sheetData>
    <row r="1" spans="1:31" s="18" customFormat="1">
      <c r="A1" s="20"/>
      <c r="E1" s="24"/>
      <c r="F1" s="24"/>
      <c r="G1" s="137"/>
      <c r="H1" s="20"/>
    </row>
    <row r="2" spans="1:31" s="18" customFormat="1">
      <c r="A2" s="20"/>
      <c r="E2" s="24"/>
      <c r="F2" s="24"/>
      <c r="G2" s="137"/>
      <c r="H2" s="20"/>
    </row>
    <row r="3" spans="1:31" s="18" customFormat="1">
      <c r="A3" s="20"/>
      <c r="E3" s="24"/>
      <c r="F3" s="24"/>
      <c r="G3" s="137"/>
      <c r="H3" s="20"/>
    </row>
    <row r="4" spans="1:31" s="18" customFormat="1">
      <c r="A4" s="20"/>
      <c r="E4" s="24"/>
      <c r="F4" s="24"/>
      <c r="G4" s="137"/>
      <c r="H4" s="20"/>
    </row>
    <row r="5" spans="1:31" s="18" customFormat="1">
      <c r="A5" s="20"/>
      <c r="E5" s="24"/>
      <c r="F5" s="24"/>
      <c r="G5" s="137"/>
      <c r="H5" s="20"/>
    </row>
    <row r="6" spans="1:31">
      <c r="B6" s="25"/>
      <c r="C6" s="25"/>
      <c r="D6" s="22"/>
      <c r="F6" s="25"/>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row>
    <row r="7" spans="1:31" ht="35.25" customHeight="1">
      <c r="A7" s="949" t="s">
        <v>2043</v>
      </c>
      <c r="B7" s="949"/>
      <c r="C7" s="949"/>
      <c r="D7" s="949"/>
      <c r="E7" s="949"/>
      <c r="F7" s="949"/>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row>
    <row r="8" spans="1:31" s="18" customFormat="1" ht="309.75" customHeight="1">
      <c r="A8" s="1212" t="s">
        <v>2044</v>
      </c>
      <c r="B8" s="1213"/>
      <c r="C8" s="1213"/>
      <c r="D8" s="1213"/>
      <c r="E8" s="1213"/>
      <c r="F8" s="1213"/>
      <c r="G8" s="137"/>
      <c r="H8" s="20"/>
    </row>
    <row r="9" spans="1:31" s="18" customFormat="1" ht="35.25">
      <c r="A9" s="793" t="s">
        <v>1155</v>
      </c>
      <c r="B9" s="878" t="s">
        <v>2240</v>
      </c>
      <c r="C9" s="794" t="s">
        <v>1157</v>
      </c>
      <c r="D9" s="877" t="s">
        <v>1158</v>
      </c>
      <c r="E9" s="879" t="s">
        <v>1159</v>
      </c>
      <c r="F9" s="795"/>
      <c r="G9" s="137"/>
      <c r="H9" s="20"/>
    </row>
    <row r="10" spans="1:31" s="18" customFormat="1" ht="15">
      <c r="A10" s="1069" t="s">
        <v>2045</v>
      </c>
      <c r="B10" s="1065"/>
      <c r="C10" s="1065"/>
      <c r="D10" s="1065"/>
      <c r="E10" s="1065"/>
      <c r="F10" s="1069" t="s">
        <v>1162</v>
      </c>
      <c r="G10" s="180"/>
    </row>
    <row r="11" spans="1:31" s="18" customFormat="1">
      <c r="A11" s="1069"/>
      <c r="B11" s="1065" t="s">
        <v>2046</v>
      </c>
      <c r="C11" s="1065" t="s">
        <v>2047</v>
      </c>
      <c r="D11" s="1065" t="s">
        <v>2048</v>
      </c>
      <c r="E11" s="1065" t="s">
        <v>1167</v>
      </c>
      <c r="F11" s="1069"/>
      <c r="G11" s="20"/>
    </row>
    <row r="12" spans="1:31" s="18" customFormat="1">
      <c r="A12" s="1069"/>
      <c r="B12" s="1065"/>
      <c r="C12" s="1065"/>
      <c r="D12" s="1065"/>
      <c r="E12" s="1065"/>
      <c r="F12" s="1069"/>
      <c r="G12" s="20"/>
    </row>
    <row r="13" spans="1:31" s="18" customFormat="1" ht="15">
      <c r="A13" s="1200" t="s">
        <v>2049</v>
      </c>
      <c r="B13" s="1200"/>
      <c r="C13" s="1200"/>
      <c r="D13" s="1200"/>
      <c r="E13" s="1200"/>
      <c r="F13" s="1200"/>
      <c r="G13" s="20"/>
    </row>
    <row r="14" spans="1:31" s="18" customFormat="1" ht="72">
      <c r="A14" s="796" t="s">
        <v>2050</v>
      </c>
      <c r="B14" s="798" t="s">
        <v>1170</v>
      </c>
      <c r="C14" s="799" t="s">
        <v>1182</v>
      </c>
      <c r="D14" s="798" t="s">
        <v>1170</v>
      </c>
      <c r="E14" s="798" t="s">
        <v>1170</v>
      </c>
      <c r="F14" s="800" t="s">
        <v>2051</v>
      </c>
      <c r="G14" s="20"/>
    </row>
    <row r="15" spans="1:31" s="18" customFormat="1" ht="72">
      <c r="A15" s="800" t="s">
        <v>2052</v>
      </c>
      <c r="B15" s="797" t="s">
        <v>1173</v>
      </c>
      <c r="C15" s="797" t="s">
        <v>1173</v>
      </c>
      <c r="D15" s="797" t="s">
        <v>1173</v>
      </c>
      <c r="E15" s="797" t="s">
        <v>1173</v>
      </c>
      <c r="F15" s="751" t="s">
        <v>2053</v>
      </c>
      <c r="G15" s="20"/>
    </row>
    <row r="16" spans="1:31" s="18" customFormat="1" ht="72">
      <c r="A16" s="801" t="s">
        <v>2054</v>
      </c>
      <c r="B16" s="799" t="s">
        <v>1182</v>
      </c>
      <c r="C16" s="798" t="s">
        <v>1170</v>
      </c>
      <c r="D16" s="798" t="s">
        <v>1170</v>
      </c>
      <c r="E16" s="797" t="s">
        <v>1173</v>
      </c>
      <c r="F16" s="751" t="s">
        <v>2055</v>
      </c>
      <c r="G16" s="20"/>
    </row>
    <row r="17" spans="1:7" s="18" customFormat="1" ht="57.75">
      <c r="A17" s="801" t="s">
        <v>2056</v>
      </c>
      <c r="B17" s="798" t="s">
        <v>1170</v>
      </c>
      <c r="C17" s="798" t="s">
        <v>1170</v>
      </c>
      <c r="D17" s="798" t="s">
        <v>1170</v>
      </c>
      <c r="E17" s="797" t="s">
        <v>1173</v>
      </c>
      <c r="F17" s="751"/>
      <c r="G17" s="20"/>
    </row>
    <row r="18" spans="1:7" s="18" customFormat="1" ht="15">
      <c r="A18" s="1200" t="s">
        <v>2057</v>
      </c>
      <c r="B18" s="1200"/>
      <c r="C18" s="1200"/>
      <c r="D18" s="1200"/>
      <c r="E18" s="1200"/>
      <c r="F18" s="1200"/>
      <c r="G18" s="20"/>
    </row>
    <row r="19" spans="1:7" s="18" customFormat="1" ht="86.25">
      <c r="A19" s="801" t="s">
        <v>2058</v>
      </c>
      <c r="B19" s="798" t="s">
        <v>1170</v>
      </c>
      <c r="C19" s="798" t="s">
        <v>1170</v>
      </c>
      <c r="D19" s="798" t="s">
        <v>1170</v>
      </c>
      <c r="E19" s="797" t="s">
        <v>1173</v>
      </c>
      <c r="F19" s="420"/>
      <c r="G19" s="20"/>
    </row>
    <row r="20" spans="1:7" s="18" customFormat="1" ht="86.25">
      <c r="A20" s="801" t="s">
        <v>2059</v>
      </c>
      <c r="B20" s="798" t="s">
        <v>1170</v>
      </c>
      <c r="C20" s="798" t="s">
        <v>1170</v>
      </c>
      <c r="D20" s="798" t="s">
        <v>1170</v>
      </c>
      <c r="E20" s="797" t="s">
        <v>1173</v>
      </c>
      <c r="F20" s="420"/>
      <c r="G20" s="20"/>
    </row>
    <row r="21" spans="1:7" s="18" customFormat="1" ht="143.25">
      <c r="A21" s="800" t="s">
        <v>2060</v>
      </c>
      <c r="B21" s="798" t="s">
        <v>1170</v>
      </c>
      <c r="C21" s="798" t="s">
        <v>1170</v>
      </c>
      <c r="D21" s="802" t="s">
        <v>1170</v>
      </c>
      <c r="E21" s="802" t="s">
        <v>1170</v>
      </c>
      <c r="F21" s="420"/>
      <c r="G21" s="20"/>
    </row>
    <row r="22" spans="1:7" s="18" customFormat="1" ht="72">
      <c r="A22" s="800" t="s">
        <v>2061</v>
      </c>
      <c r="B22" s="798" t="s">
        <v>1170</v>
      </c>
      <c r="C22" s="798" t="s">
        <v>1170</v>
      </c>
      <c r="D22" s="798" t="s">
        <v>1170</v>
      </c>
      <c r="E22" s="802" t="s">
        <v>1170</v>
      </c>
      <c r="F22" s="800"/>
      <c r="G22" s="20"/>
    </row>
    <row r="23" spans="1:7" s="18" customFormat="1" ht="15">
      <c r="A23" s="1200" t="s">
        <v>2062</v>
      </c>
      <c r="B23" s="1200"/>
      <c r="C23" s="1200"/>
      <c r="D23" s="1200"/>
      <c r="E23" s="1200"/>
      <c r="F23" s="1200"/>
      <c r="G23" s="20"/>
    </row>
    <row r="24" spans="1:7" s="18" customFormat="1" ht="43.5">
      <c r="A24" s="803" t="s">
        <v>2063</v>
      </c>
      <c r="B24" s="798" t="s">
        <v>1183</v>
      </c>
      <c r="C24" s="798" t="s">
        <v>1183</v>
      </c>
      <c r="D24" s="798" t="s">
        <v>1183</v>
      </c>
      <c r="E24" s="797" t="s">
        <v>1173</v>
      </c>
      <c r="F24" s="420"/>
      <c r="G24" s="20"/>
    </row>
    <row r="25" spans="1:7" s="18" customFormat="1" ht="257.25">
      <c r="A25" s="416" t="s">
        <v>2064</v>
      </c>
      <c r="B25" s="797" t="s">
        <v>1173</v>
      </c>
      <c r="C25" s="797" t="s">
        <v>1173</v>
      </c>
      <c r="D25" s="797" t="s">
        <v>1173</v>
      </c>
      <c r="E25" s="797" t="s">
        <v>1173</v>
      </c>
      <c r="F25" s="752"/>
      <c r="G25" s="20"/>
    </row>
    <row r="26" spans="1:7" s="18" customFormat="1" ht="100.5">
      <c r="A26" s="803" t="s">
        <v>2065</v>
      </c>
      <c r="B26" s="797" t="s">
        <v>1173</v>
      </c>
      <c r="C26" s="797" t="s">
        <v>1173</v>
      </c>
      <c r="D26" s="797" t="s">
        <v>1173</v>
      </c>
      <c r="E26" s="797" t="s">
        <v>1173</v>
      </c>
      <c r="F26" s="752"/>
      <c r="G26" s="20"/>
    </row>
    <row r="27" spans="1:7" s="18" customFormat="1" ht="129">
      <c r="A27" s="803" t="s">
        <v>2066</v>
      </c>
      <c r="B27" s="798" t="s">
        <v>1183</v>
      </c>
      <c r="C27" s="798" t="s">
        <v>1183</v>
      </c>
      <c r="D27" s="798" t="s">
        <v>1183</v>
      </c>
      <c r="E27" s="798" t="s">
        <v>1183</v>
      </c>
      <c r="F27" s="804"/>
      <c r="G27" s="20"/>
    </row>
    <row r="28" spans="1:7" s="18" customFormat="1" ht="15">
      <c r="A28" s="1200" t="s">
        <v>2067</v>
      </c>
      <c r="B28" s="1200"/>
      <c r="C28" s="1200"/>
      <c r="D28" s="1200"/>
      <c r="E28" s="1200"/>
      <c r="F28" s="1200"/>
      <c r="G28" s="20"/>
    </row>
    <row r="29" spans="1:7" s="18" customFormat="1" ht="100.5">
      <c r="A29" s="803" t="s">
        <v>2068</v>
      </c>
      <c r="B29" s="798" t="s">
        <v>1183</v>
      </c>
      <c r="C29" s="798" t="s">
        <v>1183</v>
      </c>
      <c r="D29" s="798" t="s">
        <v>1183</v>
      </c>
      <c r="E29" s="797" t="s">
        <v>1173</v>
      </c>
      <c r="F29" s="752"/>
      <c r="G29" s="20"/>
    </row>
    <row r="30" spans="1:7" s="18" customFormat="1" ht="409.5" customHeight="1">
      <c r="A30" s="1201" t="s">
        <v>2069</v>
      </c>
      <c r="B30" s="1203" t="s">
        <v>1183</v>
      </c>
      <c r="C30" s="1203" t="s">
        <v>1183</v>
      </c>
      <c r="D30" s="1203" t="s">
        <v>1183</v>
      </c>
      <c r="E30" s="1207" t="s">
        <v>1173</v>
      </c>
      <c r="F30" s="1205"/>
      <c r="G30" s="20"/>
    </row>
    <row r="31" spans="1:7" s="18" customFormat="1">
      <c r="A31" s="1202"/>
      <c r="B31" s="1204"/>
      <c r="C31" s="1204"/>
      <c r="D31" s="1204"/>
      <c r="E31" s="1208"/>
      <c r="F31" s="1206"/>
      <c r="G31" s="20"/>
    </row>
    <row r="32" spans="1:7" s="18" customFormat="1" ht="72">
      <c r="A32" s="803" t="s">
        <v>2070</v>
      </c>
      <c r="B32" s="797" t="s">
        <v>1173</v>
      </c>
      <c r="C32" s="798" t="s">
        <v>1183</v>
      </c>
      <c r="D32" s="797" t="s">
        <v>1173</v>
      </c>
      <c r="E32" s="797" t="s">
        <v>1173</v>
      </c>
      <c r="F32" s="420"/>
      <c r="G32" s="20"/>
    </row>
    <row r="33" spans="1:7" s="18" customFormat="1" ht="43.5">
      <c r="A33" s="803" t="s">
        <v>2071</v>
      </c>
      <c r="B33" s="798" t="s">
        <v>1183</v>
      </c>
      <c r="C33" s="798" t="s">
        <v>1183</v>
      </c>
      <c r="D33" s="798" t="s">
        <v>1183</v>
      </c>
      <c r="E33" s="797" t="s">
        <v>1173</v>
      </c>
      <c r="F33" s="420"/>
      <c r="G33" s="20"/>
    </row>
    <row r="34" spans="1:7" s="18" customFormat="1" ht="72">
      <c r="A34" s="803" t="s">
        <v>2072</v>
      </c>
      <c r="B34" s="798" t="s">
        <v>1183</v>
      </c>
      <c r="C34" s="798" t="s">
        <v>1183</v>
      </c>
      <c r="D34" s="798" t="s">
        <v>1183</v>
      </c>
      <c r="E34" s="797" t="s">
        <v>1173</v>
      </c>
      <c r="F34" s="420"/>
      <c r="G34" s="20"/>
    </row>
    <row r="35" spans="1:7" s="18" customFormat="1" ht="57.75">
      <c r="A35" s="803" t="s">
        <v>2073</v>
      </c>
      <c r="B35" s="798" t="s">
        <v>1183</v>
      </c>
      <c r="C35" s="798" t="s">
        <v>1183</v>
      </c>
      <c r="D35" s="798" t="s">
        <v>1183</v>
      </c>
      <c r="E35" s="797" t="s">
        <v>1173</v>
      </c>
      <c r="F35" s="420"/>
      <c r="G35" s="20"/>
    </row>
    <row r="36" spans="1:7" s="18" customFormat="1" ht="200.25">
      <c r="A36" s="803" t="s">
        <v>2074</v>
      </c>
      <c r="B36" s="798" t="s">
        <v>1183</v>
      </c>
      <c r="C36" s="798" t="s">
        <v>1183</v>
      </c>
      <c r="D36" s="798" t="s">
        <v>1183</v>
      </c>
      <c r="E36" s="797" t="s">
        <v>1173</v>
      </c>
      <c r="F36" s="420"/>
      <c r="G36" s="20"/>
    </row>
    <row r="37" spans="1:7" s="18" customFormat="1" ht="157.5">
      <c r="A37" s="803" t="s">
        <v>2075</v>
      </c>
      <c r="B37" s="798" t="s">
        <v>1183</v>
      </c>
      <c r="C37" s="798" t="s">
        <v>1183</v>
      </c>
      <c r="D37" s="798" t="s">
        <v>1183</v>
      </c>
      <c r="E37" s="797" t="s">
        <v>1173</v>
      </c>
      <c r="F37" s="420"/>
      <c r="G37" s="20"/>
    </row>
    <row r="38" spans="1:7" s="18" customFormat="1" ht="15">
      <c r="A38" s="1200" t="s">
        <v>2076</v>
      </c>
      <c r="B38" s="1200"/>
      <c r="C38" s="1200"/>
      <c r="D38" s="1200"/>
      <c r="E38" s="1200"/>
      <c r="F38" s="1200"/>
      <c r="G38" s="20"/>
    </row>
    <row r="39" spans="1:7" s="18" customFormat="1" ht="114.75">
      <c r="A39" s="803" t="s">
        <v>2077</v>
      </c>
      <c r="B39" s="797" t="s">
        <v>1173</v>
      </c>
      <c r="C39" s="797" t="s">
        <v>1173</v>
      </c>
      <c r="D39" s="797" t="s">
        <v>1173</v>
      </c>
      <c r="E39" s="797" t="s">
        <v>1173</v>
      </c>
      <c r="F39" s="752"/>
      <c r="G39" s="20"/>
    </row>
    <row r="40" spans="1:7" s="18" customFormat="1" ht="143.25">
      <c r="A40" s="803" t="s">
        <v>2078</v>
      </c>
      <c r="B40" s="798" t="s">
        <v>1183</v>
      </c>
      <c r="C40" s="798" t="s">
        <v>1183</v>
      </c>
      <c r="D40" s="798" t="s">
        <v>1183</v>
      </c>
      <c r="E40" s="797" t="s">
        <v>1173</v>
      </c>
      <c r="F40" s="805"/>
      <c r="G40" s="20"/>
    </row>
    <row r="41" spans="1:7" s="18" customFormat="1" ht="114.75">
      <c r="A41" s="803" t="s">
        <v>2079</v>
      </c>
      <c r="B41" s="798" t="s">
        <v>1183</v>
      </c>
      <c r="C41" s="798" t="s">
        <v>1183</v>
      </c>
      <c r="D41" s="798" t="s">
        <v>1183</v>
      </c>
      <c r="E41" s="797" t="s">
        <v>1173</v>
      </c>
      <c r="F41" s="805"/>
      <c r="G41" s="20"/>
    </row>
    <row r="42" spans="1:7" s="18" customFormat="1" ht="72">
      <c r="A42" s="803" t="s">
        <v>2080</v>
      </c>
      <c r="B42" s="798" t="s">
        <v>1183</v>
      </c>
      <c r="C42" s="798" t="s">
        <v>1183</v>
      </c>
      <c r="D42" s="798" t="s">
        <v>1183</v>
      </c>
      <c r="E42" s="797" t="s">
        <v>1173</v>
      </c>
      <c r="F42" s="751"/>
      <c r="G42" s="20"/>
    </row>
    <row r="43" spans="1:7" s="18" customFormat="1" ht="57.75">
      <c r="A43" s="803" t="s">
        <v>2081</v>
      </c>
      <c r="B43" s="798" t="s">
        <v>1183</v>
      </c>
      <c r="C43" s="798" t="s">
        <v>1183</v>
      </c>
      <c r="D43" s="798" t="s">
        <v>1183</v>
      </c>
      <c r="E43" s="797" t="s">
        <v>1173</v>
      </c>
      <c r="F43" s="805"/>
      <c r="G43" s="20"/>
    </row>
    <row r="44" spans="1:7" s="18" customFormat="1" ht="86.25">
      <c r="A44" s="803" t="s">
        <v>2082</v>
      </c>
      <c r="B44" s="798" t="s">
        <v>1183</v>
      </c>
      <c r="C44" s="798" t="s">
        <v>1183</v>
      </c>
      <c r="D44" s="798" t="s">
        <v>1183</v>
      </c>
      <c r="E44" s="797" t="s">
        <v>1173</v>
      </c>
      <c r="F44" s="800"/>
      <c r="G44" s="20"/>
    </row>
    <row r="45" spans="1:7" s="18" customFormat="1" ht="314.25">
      <c r="A45" s="803" t="s">
        <v>2083</v>
      </c>
      <c r="B45" s="797" t="s">
        <v>1173</v>
      </c>
      <c r="C45" s="797" t="s">
        <v>1173</v>
      </c>
      <c r="D45" s="797" t="s">
        <v>1173</v>
      </c>
      <c r="E45" s="797" t="s">
        <v>1173</v>
      </c>
      <c r="F45" s="752"/>
      <c r="G45" s="20"/>
    </row>
    <row r="46" spans="1:7" s="18" customFormat="1" ht="72">
      <c r="A46" s="803" t="s">
        <v>2084</v>
      </c>
      <c r="B46" s="797" t="s">
        <v>1173</v>
      </c>
      <c r="C46" s="797" t="s">
        <v>1173</v>
      </c>
      <c r="D46" s="797" t="s">
        <v>1173</v>
      </c>
      <c r="E46" s="797" t="s">
        <v>1173</v>
      </c>
      <c r="F46" s="800"/>
      <c r="G46" s="20"/>
    </row>
    <row r="47" spans="1:7" s="18" customFormat="1" ht="15">
      <c r="A47" s="1200" t="s">
        <v>2085</v>
      </c>
      <c r="B47" s="1200"/>
      <c r="C47" s="1200"/>
      <c r="D47" s="1200"/>
      <c r="E47" s="1200"/>
      <c r="F47" s="1200"/>
      <c r="G47" s="20"/>
    </row>
    <row r="48" spans="1:7" s="18" customFormat="1" ht="100.5">
      <c r="A48" s="803" t="s">
        <v>2086</v>
      </c>
      <c r="B48" s="798" t="s">
        <v>1183</v>
      </c>
      <c r="C48" s="798" t="s">
        <v>1183</v>
      </c>
      <c r="D48" s="799" t="s">
        <v>1182</v>
      </c>
      <c r="E48" s="797" t="s">
        <v>1173</v>
      </c>
      <c r="F48" s="800" t="s">
        <v>2087</v>
      </c>
      <c r="G48" s="20"/>
    </row>
    <row r="49" spans="1:7" s="18" customFormat="1" ht="102" customHeight="1">
      <c r="A49" s="542" t="s">
        <v>2088</v>
      </c>
      <c r="B49" s="798" t="s">
        <v>1183</v>
      </c>
      <c r="C49" s="798" t="s">
        <v>1183</v>
      </c>
      <c r="D49" s="798" t="s">
        <v>1183</v>
      </c>
      <c r="E49" s="797" t="s">
        <v>1173</v>
      </c>
      <c r="F49" s="423"/>
      <c r="G49" s="20"/>
    </row>
    <row r="50" spans="1:7" s="18" customFormat="1" ht="86.25">
      <c r="A50" s="803" t="s">
        <v>2089</v>
      </c>
      <c r="B50" s="798" t="s">
        <v>1183</v>
      </c>
      <c r="C50" s="798" t="s">
        <v>1183</v>
      </c>
      <c r="D50" s="798" t="s">
        <v>1183</v>
      </c>
      <c r="E50" s="797" t="s">
        <v>1173</v>
      </c>
      <c r="F50" s="800"/>
      <c r="G50" s="20"/>
    </row>
    <row r="51" spans="1:7" s="18" customFormat="1" ht="157.5">
      <c r="A51" s="803" t="s">
        <v>2090</v>
      </c>
      <c r="B51" s="798" t="s">
        <v>1183</v>
      </c>
      <c r="C51" s="798" t="s">
        <v>1183</v>
      </c>
      <c r="D51" s="799" t="s">
        <v>1182</v>
      </c>
      <c r="E51" s="797" t="s">
        <v>1173</v>
      </c>
      <c r="F51" s="800" t="s">
        <v>2087</v>
      </c>
      <c r="G51" s="20"/>
    </row>
    <row r="52" spans="1:7" s="18" customFormat="1" ht="171.75">
      <c r="A52" s="803" t="s">
        <v>2091</v>
      </c>
      <c r="B52" s="798" t="s">
        <v>1183</v>
      </c>
      <c r="C52" s="798" t="s">
        <v>1183</v>
      </c>
      <c r="D52" s="798" t="s">
        <v>1183</v>
      </c>
      <c r="E52" s="797" t="s">
        <v>1173</v>
      </c>
      <c r="F52" s="800"/>
      <c r="G52" s="20"/>
    </row>
    <row r="53" spans="1:7" s="18" customFormat="1" ht="43.5">
      <c r="A53" s="803" t="s">
        <v>2092</v>
      </c>
      <c r="B53" s="798" t="s">
        <v>1183</v>
      </c>
      <c r="C53" s="798" t="s">
        <v>1183</v>
      </c>
      <c r="D53" s="798" t="s">
        <v>1183</v>
      </c>
      <c r="E53" s="797" t="s">
        <v>1173</v>
      </c>
      <c r="F53" s="423" t="s">
        <v>331</v>
      </c>
      <c r="G53" s="20"/>
    </row>
    <row r="54" spans="1:7" s="18" customFormat="1" ht="15">
      <c r="A54" s="1200" t="s">
        <v>2093</v>
      </c>
      <c r="B54" s="1200"/>
      <c r="C54" s="1200"/>
      <c r="D54" s="1200"/>
      <c r="E54" s="1200"/>
      <c r="F54" s="1200"/>
      <c r="G54" s="20"/>
    </row>
    <row r="55" spans="1:7" s="18" customFormat="1" ht="99.75">
      <c r="A55" s="803" t="s">
        <v>2094</v>
      </c>
      <c r="B55" s="799" t="s">
        <v>1182</v>
      </c>
      <c r="C55" s="798" t="s">
        <v>1183</v>
      </c>
      <c r="D55" s="799" t="s">
        <v>1182</v>
      </c>
      <c r="E55" s="797" t="s">
        <v>1173</v>
      </c>
      <c r="F55" s="751" t="s">
        <v>2095</v>
      </c>
      <c r="G55" s="20"/>
    </row>
    <row r="56" spans="1:7" s="18" customFormat="1" ht="86.25">
      <c r="A56" s="803" t="s">
        <v>2096</v>
      </c>
      <c r="B56" s="798" t="s">
        <v>1183</v>
      </c>
      <c r="C56" s="798" t="s">
        <v>1183</v>
      </c>
      <c r="D56" s="798" t="s">
        <v>1183</v>
      </c>
      <c r="E56" s="797" t="s">
        <v>1173</v>
      </c>
      <c r="F56" s="751"/>
      <c r="G56" s="20"/>
    </row>
    <row r="57" spans="1:7" s="18" customFormat="1" ht="100.5">
      <c r="A57" s="803" t="s">
        <v>2097</v>
      </c>
      <c r="B57" s="798" t="s">
        <v>1183</v>
      </c>
      <c r="C57" s="798" t="s">
        <v>1183</v>
      </c>
      <c r="D57" s="798" t="s">
        <v>1183</v>
      </c>
      <c r="E57" s="797" t="s">
        <v>1173</v>
      </c>
      <c r="F57" s="806"/>
      <c r="G57" s="20"/>
    </row>
    <row r="58" spans="1:7" s="18" customFormat="1" ht="143.25">
      <c r="A58" s="803" t="s">
        <v>2098</v>
      </c>
      <c r="B58" s="798" t="s">
        <v>1183</v>
      </c>
      <c r="C58" s="798" t="s">
        <v>1183</v>
      </c>
      <c r="D58" s="798" t="s">
        <v>1183</v>
      </c>
      <c r="E58" s="797" t="s">
        <v>1173</v>
      </c>
      <c r="F58" s="806"/>
      <c r="G58" s="20"/>
    </row>
    <row r="59" spans="1:7" s="18" customFormat="1" ht="100.5">
      <c r="A59" s="803" t="s">
        <v>2099</v>
      </c>
      <c r="B59" s="799" t="s">
        <v>1182</v>
      </c>
      <c r="C59" s="798" t="s">
        <v>1183</v>
      </c>
      <c r="D59" s="798" t="s">
        <v>1183</v>
      </c>
      <c r="E59" s="797" t="s">
        <v>1173</v>
      </c>
      <c r="F59" s="420" t="s">
        <v>2100</v>
      </c>
      <c r="G59" s="20"/>
    </row>
    <row r="60" spans="1:7" s="18" customFormat="1" ht="15">
      <c r="A60" s="1200" t="s">
        <v>2101</v>
      </c>
      <c r="B60" s="1200"/>
      <c r="C60" s="1200"/>
      <c r="D60" s="1200"/>
      <c r="E60" s="1200"/>
      <c r="F60" s="1200"/>
      <c r="G60" s="20"/>
    </row>
    <row r="61" spans="1:7" s="18" customFormat="1" ht="57.75">
      <c r="A61" s="803" t="s">
        <v>2102</v>
      </c>
      <c r="B61" s="797" t="s">
        <v>1173</v>
      </c>
      <c r="C61" s="797" t="s">
        <v>1173</v>
      </c>
      <c r="D61" s="797" t="s">
        <v>1173</v>
      </c>
      <c r="E61" s="799" t="s">
        <v>1182</v>
      </c>
      <c r="F61" s="800" t="s">
        <v>2103</v>
      </c>
      <c r="G61" s="20"/>
    </row>
    <row r="62" spans="1:7" s="18" customFormat="1" ht="99.75">
      <c r="A62" s="803" t="s">
        <v>2104</v>
      </c>
      <c r="B62" s="799" t="s">
        <v>1182</v>
      </c>
      <c r="C62" s="798" t="s">
        <v>1183</v>
      </c>
      <c r="D62" s="799" t="s">
        <v>1182</v>
      </c>
      <c r="E62" s="797" t="s">
        <v>1173</v>
      </c>
      <c r="F62" s="751" t="s">
        <v>2095</v>
      </c>
      <c r="G62" s="20"/>
    </row>
    <row r="63" spans="1:7" s="18" customFormat="1" ht="129">
      <c r="A63" s="803" t="s">
        <v>2105</v>
      </c>
      <c r="B63" s="798" t="s">
        <v>1183</v>
      </c>
      <c r="C63" s="798" t="s">
        <v>1183</v>
      </c>
      <c r="D63" s="798" t="s">
        <v>1183</v>
      </c>
      <c r="E63" s="798" t="s">
        <v>1183</v>
      </c>
      <c r="F63" s="463"/>
      <c r="G63" s="20"/>
    </row>
    <row r="64" spans="1:7" s="18" customFormat="1" ht="214.5">
      <c r="A64" s="803" t="s">
        <v>2106</v>
      </c>
      <c r="B64" s="798" t="s">
        <v>1183</v>
      </c>
      <c r="C64" s="798" t="s">
        <v>1183</v>
      </c>
      <c r="D64" s="798" t="s">
        <v>1183</v>
      </c>
      <c r="E64" s="798" t="s">
        <v>1183</v>
      </c>
      <c r="F64" s="463"/>
      <c r="G64" s="20"/>
    </row>
    <row r="65" spans="1:7" s="18" customFormat="1" ht="129">
      <c r="A65" s="803" t="s">
        <v>2107</v>
      </c>
      <c r="B65" s="798" t="s">
        <v>1183</v>
      </c>
      <c r="C65" s="798" t="s">
        <v>1183</v>
      </c>
      <c r="D65" s="798" t="s">
        <v>1183</v>
      </c>
      <c r="E65" s="798" t="s">
        <v>1183</v>
      </c>
      <c r="F65" s="751"/>
      <c r="G65" s="20"/>
    </row>
    <row r="66" spans="1:7" s="18" customFormat="1" ht="100.5">
      <c r="A66" s="803" t="s">
        <v>2108</v>
      </c>
      <c r="B66" s="798" t="s">
        <v>1183</v>
      </c>
      <c r="C66" s="798" t="s">
        <v>1183</v>
      </c>
      <c r="D66" s="799" t="s">
        <v>1182</v>
      </c>
      <c r="E66" s="797" t="s">
        <v>1173</v>
      </c>
      <c r="F66" s="751" t="s">
        <v>2109</v>
      </c>
      <c r="G66" s="20"/>
    </row>
    <row r="67" spans="1:7" s="18" customFormat="1" ht="129">
      <c r="A67" s="803" t="s">
        <v>2110</v>
      </c>
      <c r="B67" s="798" t="s">
        <v>1183</v>
      </c>
      <c r="C67" s="798" t="s">
        <v>1183</v>
      </c>
      <c r="D67" s="798" t="s">
        <v>1183</v>
      </c>
      <c r="E67" s="797" t="s">
        <v>1173</v>
      </c>
      <c r="F67" s="751"/>
      <c r="G67" s="20"/>
    </row>
    <row r="68" spans="1:7" s="18" customFormat="1" ht="15">
      <c r="A68" s="1200" t="s">
        <v>2111</v>
      </c>
      <c r="B68" s="1200"/>
      <c r="C68" s="1200"/>
      <c r="D68" s="1200"/>
      <c r="E68" s="1200"/>
      <c r="F68" s="1200"/>
      <c r="G68" s="20"/>
    </row>
    <row r="69" spans="1:7" s="18" customFormat="1" ht="314.25">
      <c r="A69" s="803" t="s">
        <v>2112</v>
      </c>
      <c r="B69" s="798" t="s">
        <v>1183</v>
      </c>
      <c r="C69" s="798" t="s">
        <v>1183</v>
      </c>
      <c r="D69" s="798" t="s">
        <v>1183</v>
      </c>
      <c r="E69" s="797" t="s">
        <v>1173</v>
      </c>
      <c r="F69" s="800"/>
      <c r="G69" s="20"/>
    </row>
    <row r="70" spans="1:7" s="18" customFormat="1" ht="114.75">
      <c r="A70" s="803" t="s">
        <v>2113</v>
      </c>
      <c r="B70" s="798" t="s">
        <v>1183</v>
      </c>
      <c r="C70" s="798" t="s">
        <v>1183</v>
      </c>
      <c r="D70" s="798" t="s">
        <v>1183</v>
      </c>
      <c r="E70" s="797" t="s">
        <v>1173</v>
      </c>
      <c r="F70" s="805"/>
      <c r="G70" s="20"/>
    </row>
    <row r="71" spans="1:7" s="18" customFormat="1" ht="99.75">
      <c r="A71" s="803" t="s">
        <v>2114</v>
      </c>
      <c r="B71" s="799" t="s">
        <v>1182</v>
      </c>
      <c r="C71" s="798" t="s">
        <v>1183</v>
      </c>
      <c r="D71" s="799" t="s">
        <v>1182</v>
      </c>
      <c r="E71" s="797" t="s">
        <v>1173</v>
      </c>
      <c r="F71" s="751" t="s">
        <v>2095</v>
      </c>
      <c r="G71" s="20"/>
    </row>
    <row r="72" spans="1:7" s="18" customFormat="1" ht="57.75">
      <c r="A72" s="803" t="s">
        <v>2115</v>
      </c>
      <c r="B72" s="798" t="s">
        <v>1183</v>
      </c>
      <c r="C72" s="798" t="s">
        <v>1183</v>
      </c>
      <c r="D72" s="798" t="s">
        <v>1183</v>
      </c>
      <c r="E72" s="797" t="s">
        <v>1173</v>
      </c>
      <c r="F72" s="799"/>
      <c r="G72" s="20"/>
    </row>
    <row r="73" spans="1:7" s="18" customFormat="1" ht="86.25">
      <c r="A73" s="803" t="s">
        <v>2116</v>
      </c>
      <c r="B73" s="797" t="s">
        <v>1173</v>
      </c>
      <c r="C73" s="797" t="s">
        <v>1173</v>
      </c>
      <c r="D73" s="797" t="s">
        <v>1173</v>
      </c>
      <c r="E73" s="797" t="s">
        <v>1173</v>
      </c>
      <c r="F73" s="800"/>
      <c r="G73" s="20"/>
    </row>
    <row r="74" spans="1:7" s="18" customFormat="1" ht="15">
      <c r="A74" s="1200" t="s">
        <v>2117</v>
      </c>
      <c r="B74" s="1200"/>
      <c r="C74" s="1200"/>
      <c r="D74" s="1200"/>
      <c r="E74" s="1200"/>
      <c r="F74" s="1200"/>
      <c r="G74" s="20"/>
    </row>
    <row r="75" spans="1:7" s="18" customFormat="1" ht="114.75">
      <c r="A75" s="803" t="s">
        <v>2118</v>
      </c>
      <c r="B75" s="799" t="s">
        <v>1182</v>
      </c>
      <c r="C75" s="798" t="s">
        <v>1183</v>
      </c>
      <c r="D75" s="798" t="s">
        <v>1170</v>
      </c>
      <c r="E75" s="797" t="s">
        <v>1173</v>
      </c>
      <c r="F75" s="751" t="s">
        <v>2119</v>
      </c>
      <c r="G75" s="20"/>
    </row>
    <row r="76" spans="1:7" s="18" customFormat="1" ht="157.5">
      <c r="A76" s="803" t="s">
        <v>2120</v>
      </c>
      <c r="B76" s="799" t="s">
        <v>1182</v>
      </c>
      <c r="C76" s="798" t="s">
        <v>1183</v>
      </c>
      <c r="D76" s="799" t="s">
        <v>1182</v>
      </c>
      <c r="E76" s="797" t="s">
        <v>1173</v>
      </c>
      <c r="F76" s="751" t="s">
        <v>2095</v>
      </c>
      <c r="G76" s="20"/>
    </row>
    <row r="77" spans="1:7" s="18" customFormat="1" ht="72">
      <c r="A77" s="803" t="s">
        <v>2121</v>
      </c>
      <c r="B77" s="798" t="s">
        <v>1183</v>
      </c>
      <c r="C77" s="798" t="s">
        <v>1183</v>
      </c>
      <c r="D77" s="799" t="s">
        <v>1182</v>
      </c>
      <c r="E77" s="797" t="s">
        <v>1173</v>
      </c>
      <c r="F77" s="751" t="s">
        <v>2087</v>
      </c>
      <c r="G77" s="20"/>
    </row>
    <row r="78" spans="1:7" s="18" customFormat="1" ht="57.75">
      <c r="A78" s="803" t="s">
        <v>2122</v>
      </c>
      <c r="B78" s="798" t="s">
        <v>1183</v>
      </c>
      <c r="C78" s="798" t="s">
        <v>1183</v>
      </c>
      <c r="D78" s="798" t="s">
        <v>1183</v>
      </c>
      <c r="E78" s="797" t="s">
        <v>1173</v>
      </c>
      <c r="F78" s="751"/>
      <c r="G78" s="20"/>
    </row>
    <row r="79" spans="1:7" s="18" customFormat="1" ht="157.5">
      <c r="A79" s="803" t="s">
        <v>2123</v>
      </c>
      <c r="B79" s="799" t="s">
        <v>1182</v>
      </c>
      <c r="C79" s="798" t="s">
        <v>1183</v>
      </c>
      <c r="D79" s="798" t="s">
        <v>1183</v>
      </c>
      <c r="E79" s="797" t="s">
        <v>1173</v>
      </c>
      <c r="F79" s="751" t="s">
        <v>2124</v>
      </c>
      <c r="G79" s="20"/>
    </row>
    <row r="80" spans="1:7" s="18" customFormat="1" ht="114.75">
      <c r="A80" s="803" t="s">
        <v>2125</v>
      </c>
      <c r="B80" s="798" t="s">
        <v>1183</v>
      </c>
      <c r="C80" s="798" t="s">
        <v>1183</v>
      </c>
      <c r="D80" s="798" t="s">
        <v>1183</v>
      </c>
      <c r="E80" s="797" t="s">
        <v>1173</v>
      </c>
      <c r="F80" s="751"/>
      <c r="G80" s="20"/>
    </row>
    <row r="81" spans="1:7" s="18" customFormat="1" ht="200.25">
      <c r="A81" s="803" t="s">
        <v>2126</v>
      </c>
      <c r="B81" s="798" t="s">
        <v>1183</v>
      </c>
      <c r="C81" s="798" t="s">
        <v>1183</v>
      </c>
      <c r="D81" s="798" t="s">
        <v>1183</v>
      </c>
      <c r="E81" s="797" t="s">
        <v>1173</v>
      </c>
      <c r="F81" s="800"/>
      <c r="G81" s="20"/>
    </row>
    <row r="82" spans="1:7" s="18" customFormat="1" ht="15">
      <c r="A82" s="1200" t="s">
        <v>2127</v>
      </c>
      <c r="B82" s="1200"/>
      <c r="C82" s="1200"/>
      <c r="D82" s="1200"/>
      <c r="E82" s="1200"/>
      <c r="F82" s="1200"/>
      <c r="G82" s="20"/>
    </row>
    <row r="83" spans="1:7" s="18" customFormat="1" ht="43.5">
      <c r="A83" s="803" t="s">
        <v>2128</v>
      </c>
      <c r="B83" s="799" t="s">
        <v>1182</v>
      </c>
      <c r="C83" s="798" t="s">
        <v>1183</v>
      </c>
      <c r="D83" s="799" t="s">
        <v>1182</v>
      </c>
      <c r="E83" s="797" t="s">
        <v>1173</v>
      </c>
      <c r="F83" s="751" t="s">
        <v>2129</v>
      </c>
      <c r="G83" s="20"/>
    </row>
    <row r="84" spans="1:7" s="18" customFormat="1" ht="43.5">
      <c r="A84" s="803" t="s">
        <v>2130</v>
      </c>
      <c r="B84" s="799" t="s">
        <v>1182</v>
      </c>
      <c r="C84" s="798" t="s">
        <v>1183</v>
      </c>
      <c r="D84" s="798" t="s">
        <v>1183</v>
      </c>
      <c r="E84" s="797" t="s">
        <v>1173</v>
      </c>
      <c r="F84" s="751" t="s">
        <v>2131</v>
      </c>
      <c r="G84" s="20"/>
    </row>
    <row r="85" spans="1:7" s="18" customFormat="1" ht="72">
      <c r="A85" s="803" t="s">
        <v>2132</v>
      </c>
      <c r="B85" s="799" t="s">
        <v>1182</v>
      </c>
      <c r="C85" s="798" t="s">
        <v>1183</v>
      </c>
      <c r="D85" s="798" t="s">
        <v>1183</v>
      </c>
      <c r="E85" s="797" t="s">
        <v>1173</v>
      </c>
      <c r="F85" s="751" t="s">
        <v>2131</v>
      </c>
      <c r="G85" s="20"/>
    </row>
    <row r="86" spans="1:7" s="18" customFormat="1" ht="57.75">
      <c r="A86" s="803" t="s">
        <v>2133</v>
      </c>
      <c r="B86" s="798" t="s">
        <v>1183</v>
      </c>
      <c r="C86" s="798" t="s">
        <v>1183</v>
      </c>
      <c r="D86" s="798" t="s">
        <v>1183</v>
      </c>
      <c r="E86" s="797" t="s">
        <v>1173</v>
      </c>
      <c r="F86" s="751"/>
      <c r="G86" s="20"/>
    </row>
    <row r="87" spans="1:7" s="18" customFormat="1" ht="72">
      <c r="A87" s="803" t="s">
        <v>2134</v>
      </c>
      <c r="B87" s="798" t="s">
        <v>1183</v>
      </c>
      <c r="C87" s="798" t="s">
        <v>1183</v>
      </c>
      <c r="D87" s="798" t="s">
        <v>1183</v>
      </c>
      <c r="E87" s="797" t="s">
        <v>1173</v>
      </c>
      <c r="F87" s="751"/>
      <c r="G87" s="20"/>
    </row>
    <row r="88" spans="1:7" s="18" customFormat="1" ht="15">
      <c r="A88" s="1200" t="s">
        <v>2135</v>
      </c>
      <c r="B88" s="1200"/>
      <c r="C88" s="1200"/>
      <c r="D88" s="1200"/>
      <c r="E88" s="1200"/>
      <c r="F88" s="1200"/>
      <c r="G88" s="20"/>
    </row>
    <row r="89" spans="1:7" s="18" customFormat="1" ht="114.75">
      <c r="A89" s="803" t="s">
        <v>2136</v>
      </c>
      <c r="B89" s="798" t="s">
        <v>1183</v>
      </c>
      <c r="C89" s="798" t="s">
        <v>1183</v>
      </c>
      <c r="D89" s="798" t="s">
        <v>1183</v>
      </c>
      <c r="E89" s="798" t="s">
        <v>1183</v>
      </c>
      <c r="F89" s="800"/>
      <c r="G89" s="20"/>
    </row>
    <row r="90" spans="1:7" s="18" customFormat="1" ht="86.25">
      <c r="A90" s="803" t="s">
        <v>2137</v>
      </c>
      <c r="B90" s="798" t="s">
        <v>1183</v>
      </c>
      <c r="C90" s="798" t="s">
        <v>1183</v>
      </c>
      <c r="D90" s="798" t="s">
        <v>1183</v>
      </c>
      <c r="E90" s="797" t="s">
        <v>1173</v>
      </c>
      <c r="F90" s="805" t="s">
        <v>435</v>
      </c>
      <c r="G90" s="20"/>
    </row>
    <row r="91" spans="1:7" s="18" customFormat="1" ht="15">
      <c r="A91" s="1200" t="s">
        <v>2138</v>
      </c>
      <c r="B91" s="1200"/>
      <c r="C91" s="1200"/>
      <c r="D91" s="1200"/>
      <c r="E91" s="1200"/>
      <c r="F91" s="1200"/>
      <c r="G91" s="20"/>
    </row>
    <row r="92" spans="1:7" s="18" customFormat="1" ht="171.75">
      <c r="A92" s="803" t="s">
        <v>2139</v>
      </c>
      <c r="B92" s="798" t="s">
        <v>1183</v>
      </c>
      <c r="C92" s="798" t="s">
        <v>1183</v>
      </c>
      <c r="D92" s="799" t="s">
        <v>1182</v>
      </c>
      <c r="E92" s="797" t="s">
        <v>1173</v>
      </c>
      <c r="F92" s="751"/>
      <c r="G92" s="20"/>
    </row>
    <row r="93" spans="1:7" s="18" customFormat="1" ht="100.5">
      <c r="A93" s="803" t="s">
        <v>2140</v>
      </c>
      <c r="B93" s="799" t="s">
        <v>1182</v>
      </c>
      <c r="C93" s="798" t="s">
        <v>1183</v>
      </c>
      <c r="D93" s="798" t="s">
        <v>1183</v>
      </c>
      <c r="E93" s="797" t="s">
        <v>1173</v>
      </c>
      <c r="F93" s="751" t="s">
        <v>2141</v>
      </c>
      <c r="G93" s="20"/>
    </row>
    <row r="94" spans="1:7" s="18" customFormat="1" ht="129">
      <c r="A94" s="803" t="s">
        <v>2142</v>
      </c>
      <c r="B94" s="799" t="s">
        <v>1182</v>
      </c>
      <c r="C94" s="798" t="s">
        <v>1183</v>
      </c>
      <c r="D94" s="799" t="s">
        <v>1182</v>
      </c>
      <c r="E94" s="797" t="s">
        <v>1173</v>
      </c>
      <c r="F94" s="751" t="s">
        <v>2143</v>
      </c>
      <c r="G94" s="20"/>
    </row>
    <row r="95" spans="1:7" s="18" customFormat="1" ht="57.75">
      <c r="A95" s="803" t="s">
        <v>2144</v>
      </c>
      <c r="B95" s="798" t="s">
        <v>1183</v>
      </c>
      <c r="C95" s="798" t="s">
        <v>1183</v>
      </c>
      <c r="D95" s="798" t="s">
        <v>1183</v>
      </c>
      <c r="E95" s="797" t="s">
        <v>1173</v>
      </c>
      <c r="F95" s="751"/>
      <c r="G95" s="20"/>
    </row>
    <row r="96" spans="1:7" s="18" customFormat="1" ht="15">
      <c r="A96" s="1200" t="s">
        <v>2145</v>
      </c>
      <c r="B96" s="1200"/>
      <c r="C96" s="1200"/>
      <c r="D96" s="1200"/>
      <c r="E96" s="1200"/>
      <c r="F96" s="1200"/>
      <c r="G96" s="20"/>
    </row>
    <row r="97" spans="1:8" s="18" customFormat="1" ht="86.25">
      <c r="A97" s="803" t="s">
        <v>2146</v>
      </c>
      <c r="B97" s="799" t="s">
        <v>1182</v>
      </c>
      <c r="C97" s="798" t="s">
        <v>1183</v>
      </c>
      <c r="D97" s="798" t="s">
        <v>1183</v>
      </c>
      <c r="E97" s="797" t="s">
        <v>1173</v>
      </c>
      <c r="F97" s="751" t="s">
        <v>2141</v>
      </c>
      <c r="G97" s="20"/>
    </row>
    <row r="98" spans="1:8" s="18" customFormat="1" ht="43.5">
      <c r="A98" s="803" t="s">
        <v>2147</v>
      </c>
      <c r="B98" s="797" t="s">
        <v>1173</v>
      </c>
      <c r="C98" s="797" t="s">
        <v>1173</v>
      </c>
      <c r="D98" s="797" t="s">
        <v>1173</v>
      </c>
      <c r="E98" s="797" t="s">
        <v>1173</v>
      </c>
      <c r="F98" s="800"/>
      <c r="G98" s="20"/>
    </row>
    <row r="99" spans="1:8" s="18" customFormat="1" ht="86.25">
      <c r="A99" s="803" t="s">
        <v>2148</v>
      </c>
      <c r="B99" s="797" t="s">
        <v>1173</v>
      </c>
      <c r="C99" s="797" t="s">
        <v>1173</v>
      </c>
      <c r="D99" s="797" t="s">
        <v>1173</v>
      </c>
      <c r="E99" s="797" t="s">
        <v>1173</v>
      </c>
      <c r="F99" s="800"/>
      <c r="G99" s="20"/>
    </row>
    <row r="100" spans="1:8" s="18" customFormat="1" ht="43.5">
      <c r="A100" s="803" t="s">
        <v>2149</v>
      </c>
      <c r="B100" s="797" t="s">
        <v>1173</v>
      </c>
      <c r="C100" s="797" t="s">
        <v>1173</v>
      </c>
      <c r="D100" s="797" t="s">
        <v>1173</v>
      </c>
      <c r="E100" s="797" t="s">
        <v>1173</v>
      </c>
      <c r="F100" s="800"/>
      <c r="G100" s="20"/>
    </row>
    <row r="101" spans="1:8" s="18" customFormat="1" ht="86.25">
      <c r="A101" s="803" t="s">
        <v>2150</v>
      </c>
      <c r="B101" s="797" t="s">
        <v>1173</v>
      </c>
      <c r="C101" s="797" t="s">
        <v>1173</v>
      </c>
      <c r="D101" s="797" t="s">
        <v>1173</v>
      </c>
      <c r="E101" s="797" t="s">
        <v>1173</v>
      </c>
      <c r="F101" s="800"/>
      <c r="G101" s="20"/>
    </row>
    <row r="102" spans="1:8" s="18" customFormat="1" ht="15">
      <c r="A102" s="1200" t="s">
        <v>2151</v>
      </c>
      <c r="B102" s="1200"/>
      <c r="C102" s="1200"/>
      <c r="D102" s="1200"/>
      <c r="E102" s="1200"/>
      <c r="F102" s="1200"/>
      <c r="G102" s="20"/>
    </row>
    <row r="103" spans="1:8" s="18" customFormat="1" ht="72">
      <c r="A103" s="803" t="s">
        <v>2152</v>
      </c>
      <c r="B103" s="798" t="s">
        <v>1170</v>
      </c>
      <c r="C103" s="798" t="s">
        <v>1170</v>
      </c>
      <c r="D103" s="798" t="s">
        <v>1170</v>
      </c>
      <c r="E103" s="797" t="s">
        <v>1173</v>
      </c>
      <c r="F103" s="800"/>
      <c r="G103" s="20"/>
    </row>
    <row r="104" spans="1:8" s="18" customFormat="1" ht="72">
      <c r="A104" s="803" t="s">
        <v>2153</v>
      </c>
      <c r="B104" s="798" t="s">
        <v>1170</v>
      </c>
      <c r="C104" s="798" t="s">
        <v>1170</v>
      </c>
      <c r="D104" s="798" t="s">
        <v>1170</v>
      </c>
      <c r="E104" s="797" t="s">
        <v>1173</v>
      </c>
      <c r="F104" s="800"/>
      <c r="G104" s="20"/>
    </row>
    <row r="105" spans="1:8" s="18" customFormat="1" ht="86.25">
      <c r="A105" s="803" t="s">
        <v>2154</v>
      </c>
      <c r="B105" s="799" t="s">
        <v>1182</v>
      </c>
      <c r="C105" s="799" t="s">
        <v>1182</v>
      </c>
      <c r="D105" s="799" t="s">
        <v>1182</v>
      </c>
      <c r="E105" s="799" t="s">
        <v>1182</v>
      </c>
      <c r="F105" s="751" t="s">
        <v>2155</v>
      </c>
      <c r="G105" s="27"/>
    </row>
    <row r="106" spans="1:8" s="18" customFormat="1">
      <c r="A106" s="1210" t="s">
        <v>435</v>
      </c>
      <c r="B106" s="1211"/>
      <c r="C106" s="1211"/>
      <c r="D106" s="1211"/>
      <c r="E106" s="1211"/>
      <c r="F106" s="1211"/>
      <c r="G106" s="137"/>
      <c r="H106" s="20"/>
    </row>
    <row r="107" spans="1:8" s="18" customFormat="1">
      <c r="A107" s="137"/>
      <c r="B107" s="137"/>
      <c r="C107" s="137"/>
      <c r="D107" s="137"/>
      <c r="E107" s="137"/>
      <c r="F107" s="795" t="s">
        <v>435</v>
      </c>
      <c r="G107" s="180"/>
    </row>
    <row r="108" spans="1:8" s="18" customFormat="1">
      <c r="A108" s="1209" t="s">
        <v>2360</v>
      </c>
      <c r="B108" s="1209"/>
      <c r="C108" s="1209"/>
      <c r="D108" s="1209"/>
      <c r="E108" s="1209"/>
      <c r="F108" s="137"/>
      <c r="G108" s="20"/>
    </row>
    <row r="109" spans="1:8" s="18" customFormat="1">
      <c r="A109" s="137"/>
      <c r="B109" s="137"/>
      <c r="C109" s="137"/>
      <c r="D109" s="137"/>
      <c r="E109" s="137"/>
      <c r="F109" s="137"/>
      <c r="G109" s="20"/>
    </row>
    <row r="110" spans="1:8" s="18" customFormat="1">
      <c r="A110" s="137"/>
      <c r="B110" s="137"/>
      <c r="C110" s="137"/>
      <c r="D110" s="137"/>
      <c r="E110" s="137"/>
      <c r="F110" s="137"/>
      <c r="G110" s="20"/>
    </row>
    <row r="111" spans="1:8" s="18" customFormat="1">
      <c r="A111" s="137"/>
      <c r="B111" s="137"/>
      <c r="C111" s="137"/>
      <c r="D111" s="137"/>
      <c r="E111" s="137"/>
      <c r="F111" s="137"/>
      <c r="G111" s="20"/>
    </row>
    <row r="112" spans="1:8" s="18" customFormat="1">
      <c r="A112" s="137"/>
      <c r="B112" s="137"/>
      <c r="C112" s="137"/>
      <c r="D112" s="137"/>
      <c r="E112" s="137"/>
      <c r="F112" s="137"/>
      <c r="G112" s="20"/>
    </row>
    <row r="113" spans="1:7" s="18" customFormat="1">
      <c r="A113" s="137"/>
      <c r="B113" s="137"/>
      <c r="C113" s="137"/>
      <c r="D113" s="137"/>
      <c r="E113" s="137"/>
      <c r="F113" s="137"/>
      <c r="G113" s="20"/>
    </row>
    <row r="114" spans="1:7" s="18" customFormat="1">
      <c r="A114" s="137"/>
      <c r="B114" s="137"/>
      <c r="C114" s="137"/>
      <c r="D114" s="137"/>
      <c r="E114" s="137"/>
      <c r="F114" s="137"/>
      <c r="G114" s="20"/>
    </row>
    <row r="115" spans="1:7" s="18" customFormat="1">
      <c r="A115" s="137"/>
      <c r="B115" s="137"/>
      <c r="C115" s="137"/>
      <c r="D115" s="137"/>
      <c r="E115" s="137"/>
      <c r="F115" s="137"/>
      <c r="G115" s="20"/>
    </row>
    <row r="116" spans="1:7" s="18" customFormat="1">
      <c r="A116" s="137"/>
      <c r="B116" s="137"/>
      <c r="C116" s="137"/>
      <c r="D116" s="137"/>
      <c r="E116" s="137"/>
      <c r="F116" s="137"/>
      <c r="G116" s="20"/>
    </row>
    <row r="117" spans="1:7" s="18" customFormat="1">
      <c r="A117" s="137"/>
      <c r="B117" s="137"/>
      <c r="C117" s="137"/>
      <c r="D117" s="137"/>
      <c r="E117" s="137"/>
      <c r="F117" s="137"/>
      <c r="G117" s="20"/>
    </row>
    <row r="118" spans="1:7" s="18" customFormat="1">
      <c r="A118" s="137"/>
      <c r="B118" s="137"/>
      <c r="C118" s="137"/>
      <c r="D118" s="137"/>
      <c r="E118" s="137"/>
      <c r="F118" s="137"/>
      <c r="G118" s="20"/>
    </row>
    <row r="119" spans="1:7" s="18" customFormat="1">
      <c r="A119" s="137"/>
      <c r="B119" s="137"/>
      <c r="C119" s="137"/>
      <c r="D119" s="137"/>
      <c r="E119" s="137"/>
      <c r="F119" s="137"/>
      <c r="G119" s="20"/>
    </row>
    <row r="120" spans="1:7" s="18" customFormat="1">
      <c r="A120" s="137"/>
      <c r="B120" s="137"/>
      <c r="C120" s="137"/>
      <c r="D120" s="137"/>
      <c r="E120" s="137"/>
      <c r="F120" s="137"/>
      <c r="G120" s="20"/>
    </row>
    <row r="121" spans="1:7" s="18" customFormat="1">
      <c r="A121" s="137"/>
      <c r="B121" s="137"/>
      <c r="C121" s="137"/>
      <c r="D121" s="137"/>
      <c r="E121" s="137"/>
      <c r="F121" s="137"/>
      <c r="G121" s="20"/>
    </row>
    <row r="122" spans="1:7" s="18" customFormat="1">
      <c r="A122" s="137"/>
      <c r="B122" s="137"/>
      <c r="C122" s="137"/>
      <c r="D122" s="137"/>
      <c r="E122" s="137"/>
      <c r="F122" s="137"/>
      <c r="G122" s="20"/>
    </row>
    <row r="123" spans="1:7" s="18" customFormat="1">
      <c r="A123" s="137"/>
      <c r="B123" s="137"/>
      <c r="C123" s="137"/>
      <c r="D123" s="137"/>
      <c r="E123" s="137"/>
      <c r="F123" s="137"/>
      <c r="G123" s="20"/>
    </row>
    <row r="124" spans="1:7" s="18" customFormat="1">
      <c r="A124" s="137"/>
      <c r="B124" s="137"/>
      <c r="C124" s="137"/>
      <c r="D124" s="137"/>
      <c r="E124" s="137"/>
      <c r="F124" s="137"/>
      <c r="G124" s="20"/>
    </row>
    <row r="125" spans="1:7" s="18" customFormat="1">
      <c r="A125" s="137"/>
      <c r="B125" s="137"/>
      <c r="C125" s="137"/>
      <c r="D125" s="137"/>
      <c r="E125" s="137"/>
      <c r="F125" s="137"/>
      <c r="G125" s="20"/>
    </row>
    <row r="126" spans="1:7" s="18" customFormat="1">
      <c r="A126" s="137"/>
      <c r="B126" s="137"/>
      <c r="C126" s="137"/>
      <c r="D126" s="137"/>
      <c r="E126" s="137"/>
      <c r="F126" s="137"/>
      <c r="G126" s="20"/>
    </row>
    <row r="127" spans="1:7" s="18" customFormat="1">
      <c r="A127" s="137"/>
      <c r="B127" s="137"/>
      <c r="C127" s="137"/>
      <c r="D127" s="137"/>
      <c r="E127" s="137"/>
      <c r="F127" s="137"/>
      <c r="G127" s="20"/>
    </row>
    <row r="128" spans="1:7" s="18" customFormat="1">
      <c r="A128" s="137"/>
      <c r="B128" s="137"/>
      <c r="C128" s="137"/>
      <c r="D128" s="137"/>
      <c r="E128" s="137"/>
      <c r="F128" s="137"/>
      <c r="G128" s="20"/>
    </row>
    <row r="129" spans="1:7" s="18" customFormat="1">
      <c r="A129" s="137"/>
      <c r="B129" s="137"/>
      <c r="C129" s="137"/>
      <c r="D129" s="137"/>
      <c r="E129" s="137"/>
      <c r="F129" s="137"/>
      <c r="G129" s="20"/>
    </row>
    <row r="130" spans="1:7" s="18" customFormat="1">
      <c r="A130" s="137"/>
      <c r="B130" s="137"/>
      <c r="C130" s="137"/>
      <c r="D130" s="137"/>
      <c r="E130" s="137"/>
      <c r="F130" s="137"/>
      <c r="G130" s="20"/>
    </row>
    <row r="131" spans="1:7" s="18" customFormat="1">
      <c r="A131" s="137"/>
      <c r="B131" s="137"/>
      <c r="C131" s="137"/>
      <c r="D131" s="137"/>
      <c r="E131" s="137"/>
      <c r="F131" s="137"/>
      <c r="G131" s="20"/>
    </row>
    <row r="132" spans="1:7" s="18" customFormat="1">
      <c r="A132" s="137"/>
      <c r="B132" s="137"/>
      <c r="C132" s="137"/>
      <c r="D132" s="137"/>
      <c r="E132" s="137"/>
      <c r="F132" s="137"/>
      <c r="G132" s="20"/>
    </row>
    <row r="133" spans="1:7" s="18" customFormat="1">
      <c r="A133" s="137"/>
      <c r="B133" s="137"/>
      <c r="C133" s="137"/>
      <c r="D133" s="137"/>
      <c r="E133" s="137"/>
      <c r="F133" s="137"/>
      <c r="G133" s="20"/>
    </row>
    <row r="134" spans="1:7" s="18" customFormat="1">
      <c r="A134" s="137"/>
      <c r="B134" s="137"/>
      <c r="C134" s="137"/>
      <c r="D134" s="137"/>
      <c r="E134" s="137"/>
      <c r="F134" s="137"/>
      <c r="G134" s="20"/>
    </row>
    <row r="135" spans="1:7" s="18" customFormat="1">
      <c r="A135" s="137"/>
      <c r="B135" s="137"/>
      <c r="C135" s="137"/>
      <c r="D135" s="137"/>
      <c r="E135" s="137"/>
      <c r="F135" s="137"/>
      <c r="G135" s="20"/>
    </row>
    <row r="136" spans="1:7" s="18" customFormat="1">
      <c r="A136" s="137"/>
      <c r="B136" s="137"/>
      <c r="C136" s="137"/>
      <c r="D136" s="137"/>
      <c r="E136" s="137"/>
      <c r="F136" s="137"/>
      <c r="G136" s="20"/>
    </row>
    <row r="137" spans="1:7" s="18" customFormat="1">
      <c r="A137" s="137"/>
      <c r="B137" s="137"/>
      <c r="C137" s="137"/>
      <c r="D137" s="137"/>
      <c r="E137" s="137"/>
      <c r="F137" s="137"/>
      <c r="G137" s="20"/>
    </row>
    <row r="138" spans="1:7" s="18" customFormat="1">
      <c r="A138" s="137"/>
      <c r="B138" s="137"/>
      <c r="C138" s="137"/>
      <c r="D138" s="137"/>
      <c r="E138" s="137"/>
      <c r="F138" s="137"/>
      <c r="G138" s="20"/>
    </row>
    <row r="139" spans="1:7" s="18" customFormat="1">
      <c r="A139" s="137"/>
      <c r="B139" s="137"/>
      <c r="C139" s="137"/>
      <c r="D139" s="137"/>
      <c r="E139" s="137"/>
      <c r="F139" s="137"/>
      <c r="G139" s="20"/>
    </row>
    <row r="140" spans="1:7" s="18" customFormat="1">
      <c r="A140" s="137"/>
      <c r="B140" s="137"/>
      <c r="C140" s="137"/>
      <c r="D140" s="137"/>
      <c r="E140" s="137"/>
      <c r="F140" s="137"/>
      <c r="G140" s="20"/>
    </row>
    <row r="141" spans="1:7" s="18" customFormat="1">
      <c r="A141" s="137"/>
      <c r="B141" s="137"/>
      <c r="C141" s="137"/>
      <c r="D141" s="137"/>
      <c r="E141" s="137"/>
      <c r="F141" s="137"/>
      <c r="G141" s="20"/>
    </row>
    <row r="142" spans="1:7" s="18" customFormat="1">
      <c r="A142" s="137"/>
      <c r="B142" s="137"/>
      <c r="C142" s="137"/>
      <c r="D142" s="137"/>
      <c r="E142" s="137"/>
      <c r="F142" s="137"/>
      <c r="G142" s="20"/>
    </row>
    <row r="143" spans="1:7" s="18" customFormat="1">
      <c r="A143" s="137"/>
      <c r="B143" s="137"/>
      <c r="C143" s="137"/>
      <c r="D143" s="137"/>
      <c r="E143" s="137"/>
      <c r="F143" s="137"/>
      <c r="G143" s="20"/>
    </row>
    <row r="144" spans="1:7" s="18" customFormat="1">
      <c r="A144" s="137"/>
      <c r="B144" s="137"/>
      <c r="C144" s="137"/>
      <c r="D144" s="137"/>
      <c r="E144" s="137"/>
      <c r="F144" s="137"/>
      <c r="G144" s="20"/>
    </row>
    <row r="145" spans="1:7" s="18" customFormat="1">
      <c r="A145" s="137"/>
      <c r="B145" s="137"/>
      <c r="C145" s="137"/>
      <c r="D145" s="137"/>
      <c r="E145" s="137"/>
      <c r="F145" s="137"/>
      <c r="G145" s="20"/>
    </row>
    <row r="146" spans="1:7" s="18" customFormat="1">
      <c r="A146" s="137"/>
      <c r="B146" s="137"/>
      <c r="C146" s="137"/>
      <c r="D146" s="137"/>
      <c r="E146" s="137"/>
      <c r="F146" s="137"/>
      <c r="G146" s="20"/>
    </row>
    <row r="147" spans="1:7">
      <c r="A147" s="137"/>
      <c r="B147" s="137"/>
      <c r="C147" s="137"/>
      <c r="D147" s="137"/>
      <c r="E147" s="137"/>
      <c r="F147" s="137"/>
      <c r="G147" s="20"/>
    </row>
    <row r="148" spans="1:7">
      <c r="A148" s="137"/>
      <c r="B148" s="137"/>
      <c r="C148" s="137"/>
      <c r="D148" s="137"/>
      <c r="E148" s="137"/>
      <c r="F148" s="137"/>
      <c r="G148" s="20"/>
    </row>
    <row r="149" spans="1:7">
      <c r="A149" s="137"/>
      <c r="B149" s="137"/>
      <c r="C149" s="137"/>
      <c r="D149" s="137"/>
      <c r="E149" s="137"/>
      <c r="F149" s="137"/>
      <c r="G149" s="20"/>
    </row>
    <row r="150" spans="1:7">
      <c r="A150" s="137"/>
      <c r="B150" s="137"/>
      <c r="C150" s="137"/>
      <c r="D150" s="137"/>
      <c r="E150" s="137"/>
      <c r="F150" s="137"/>
      <c r="G150" s="20"/>
    </row>
    <row r="151" spans="1:7">
      <c r="A151" s="137"/>
      <c r="B151" s="137"/>
      <c r="C151" s="137"/>
      <c r="D151" s="137"/>
      <c r="E151" s="137"/>
      <c r="F151" s="137"/>
      <c r="G151" s="20"/>
    </row>
    <row r="152" spans="1:7">
      <c r="A152" s="137"/>
      <c r="B152" s="137"/>
      <c r="C152" s="137"/>
      <c r="D152" s="137"/>
      <c r="E152" s="137"/>
      <c r="F152" s="137"/>
      <c r="G152" s="20"/>
    </row>
    <row r="153" spans="1:7">
      <c r="A153" s="137"/>
      <c r="B153" s="137"/>
      <c r="C153" s="137"/>
      <c r="D153" s="137"/>
      <c r="E153" s="137"/>
      <c r="F153" s="137"/>
      <c r="G153" s="20"/>
    </row>
    <row r="154" spans="1:7">
      <c r="A154" s="137"/>
      <c r="B154" s="137"/>
      <c r="C154" s="137"/>
      <c r="D154" s="137"/>
      <c r="E154" s="137"/>
      <c r="F154" s="137"/>
      <c r="G154" s="20"/>
    </row>
    <row r="155" spans="1:7">
      <c r="A155" s="137"/>
      <c r="B155" s="137"/>
      <c r="C155" s="137"/>
      <c r="D155" s="137"/>
      <c r="E155" s="137"/>
      <c r="F155" s="137"/>
      <c r="G155" s="20"/>
    </row>
    <row r="156" spans="1:7">
      <c r="A156" s="137"/>
      <c r="B156" s="137"/>
      <c r="C156" s="137"/>
      <c r="D156" s="137"/>
      <c r="E156" s="137"/>
      <c r="F156" s="137"/>
      <c r="G156" s="20"/>
    </row>
    <row r="157" spans="1:7">
      <c r="A157" s="137"/>
      <c r="B157" s="137"/>
      <c r="C157" s="137"/>
      <c r="D157" s="137"/>
      <c r="E157" s="137"/>
      <c r="F157" s="137"/>
      <c r="G157" s="20"/>
    </row>
    <row r="158" spans="1:7">
      <c r="A158" s="137"/>
      <c r="B158" s="137"/>
      <c r="C158" s="137"/>
      <c r="D158" s="137"/>
      <c r="E158" s="137"/>
      <c r="F158" s="137"/>
      <c r="G158" s="20"/>
    </row>
    <row r="159" spans="1:7">
      <c r="A159" s="137"/>
      <c r="B159" s="137"/>
      <c r="C159" s="137"/>
      <c r="D159" s="137"/>
      <c r="E159" s="137"/>
      <c r="F159" s="137"/>
      <c r="G159" s="20"/>
    </row>
    <row r="160" spans="1:7">
      <c r="A160" s="137"/>
      <c r="B160" s="137"/>
      <c r="C160" s="137"/>
      <c r="D160" s="137"/>
      <c r="E160" s="137"/>
      <c r="F160" s="137"/>
      <c r="G160" s="20"/>
    </row>
    <row r="161" spans="1:7">
      <c r="A161" s="137"/>
      <c r="B161" s="137"/>
      <c r="C161" s="137"/>
      <c r="D161" s="137"/>
      <c r="E161" s="137"/>
      <c r="F161" s="137"/>
      <c r="G161" s="20"/>
    </row>
    <row r="162" spans="1:7">
      <c r="A162" s="137"/>
      <c r="B162" s="137"/>
      <c r="C162" s="137"/>
      <c r="D162" s="137"/>
      <c r="E162" s="137"/>
      <c r="F162" s="137"/>
      <c r="G162" s="20"/>
    </row>
    <row r="163" spans="1:7">
      <c r="A163" s="137"/>
      <c r="B163" s="137"/>
      <c r="C163" s="137"/>
      <c r="D163" s="137"/>
      <c r="E163" s="137"/>
      <c r="F163" s="137"/>
      <c r="G163" s="20"/>
    </row>
    <row r="164" spans="1:7">
      <c r="A164" s="137"/>
      <c r="B164" s="137"/>
      <c r="C164" s="137"/>
      <c r="D164" s="137"/>
      <c r="E164" s="137"/>
      <c r="F164" s="137"/>
      <c r="G164" s="20"/>
    </row>
    <row r="165" spans="1:7">
      <c r="A165" s="137"/>
      <c r="B165" s="137"/>
      <c r="C165" s="137"/>
      <c r="D165" s="137"/>
      <c r="E165" s="137"/>
      <c r="F165" s="137"/>
      <c r="G165" s="20"/>
    </row>
    <row r="166" spans="1:7">
      <c r="A166" s="137"/>
      <c r="B166" s="137"/>
      <c r="C166" s="137"/>
      <c r="D166" s="137"/>
      <c r="E166" s="137"/>
      <c r="F166" s="137"/>
      <c r="G166" s="20"/>
    </row>
    <row r="167" spans="1:7">
      <c r="A167" s="137"/>
      <c r="B167" s="137"/>
      <c r="C167" s="137"/>
      <c r="D167" s="137"/>
      <c r="E167" s="137"/>
      <c r="F167" s="137"/>
      <c r="G167" s="20"/>
    </row>
    <row r="168" spans="1:7">
      <c r="A168" s="137"/>
      <c r="B168" s="137"/>
      <c r="C168" s="137"/>
      <c r="D168" s="137"/>
      <c r="E168" s="137"/>
      <c r="F168" s="137"/>
      <c r="G168" s="20"/>
    </row>
    <row r="169" spans="1:7">
      <c r="A169" s="137"/>
      <c r="B169" s="137"/>
      <c r="C169" s="137"/>
      <c r="D169" s="137"/>
      <c r="E169" s="137"/>
      <c r="F169" s="137"/>
      <c r="G169" s="20"/>
    </row>
    <row r="170" spans="1:7">
      <c r="A170" s="137"/>
      <c r="B170" s="137"/>
      <c r="C170" s="137"/>
      <c r="D170" s="137"/>
      <c r="E170" s="137"/>
      <c r="F170" s="137"/>
      <c r="G170" s="20"/>
    </row>
    <row r="171" spans="1:7">
      <c r="A171" s="137"/>
      <c r="B171" s="137"/>
      <c r="C171" s="137"/>
      <c r="D171" s="137"/>
      <c r="E171" s="137"/>
      <c r="F171" s="137"/>
      <c r="G171" s="20"/>
    </row>
    <row r="172" spans="1:7">
      <c r="A172" s="137"/>
      <c r="B172" s="137"/>
      <c r="C172" s="137"/>
      <c r="D172" s="137"/>
      <c r="E172" s="137"/>
      <c r="F172" s="137"/>
      <c r="G172" s="20"/>
    </row>
    <row r="173" spans="1:7">
      <c r="A173" s="137"/>
      <c r="B173" s="137"/>
      <c r="C173" s="137"/>
      <c r="D173" s="137"/>
      <c r="E173" s="137"/>
      <c r="F173" s="137"/>
      <c r="G173" s="20"/>
    </row>
    <row r="174" spans="1:7">
      <c r="A174" s="137"/>
      <c r="B174" s="137"/>
      <c r="C174" s="137"/>
      <c r="D174" s="137"/>
      <c r="E174" s="137"/>
      <c r="F174" s="137"/>
      <c r="G174" s="20"/>
    </row>
    <row r="175" spans="1:7">
      <c r="A175" s="137"/>
      <c r="B175" s="137"/>
      <c r="C175" s="137"/>
      <c r="D175" s="137"/>
      <c r="E175" s="137"/>
      <c r="F175" s="137"/>
      <c r="G175" s="20"/>
    </row>
    <row r="176" spans="1:7">
      <c r="A176" s="137"/>
      <c r="B176" s="137"/>
      <c r="C176" s="137"/>
      <c r="D176" s="137"/>
      <c r="E176" s="137"/>
      <c r="F176" s="137"/>
      <c r="G176" s="20"/>
    </row>
    <row r="177" spans="1:7">
      <c r="A177" s="137"/>
      <c r="B177" s="137"/>
      <c r="C177" s="137"/>
      <c r="D177" s="137"/>
      <c r="E177" s="137"/>
      <c r="F177" s="137"/>
      <c r="G177" s="20"/>
    </row>
    <row r="178" spans="1:7">
      <c r="A178" s="137"/>
      <c r="B178" s="137"/>
      <c r="C178" s="137"/>
      <c r="D178" s="137"/>
      <c r="E178" s="137"/>
      <c r="F178" s="137"/>
      <c r="G178" s="20"/>
    </row>
    <row r="179" spans="1:7">
      <c r="A179" s="137"/>
      <c r="B179" s="137"/>
      <c r="C179" s="137"/>
      <c r="D179" s="137"/>
      <c r="E179" s="137"/>
      <c r="F179" s="137"/>
      <c r="G179" s="20"/>
    </row>
    <row r="180" spans="1:7">
      <c r="A180" s="137"/>
      <c r="B180" s="137"/>
      <c r="C180" s="137"/>
      <c r="D180" s="137"/>
      <c r="E180" s="137"/>
      <c r="F180" s="137"/>
      <c r="G180" s="20"/>
    </row>
    <row r="181" spans="1:7">
      <c r="A181" s="137"/>
      <c r="B181" s="137"/>
      <c r="C181" s="137"/>
      <c r="D181" s="137"/>
      <c r="E181" s="137"/>
      <c r="F181" s="137"/>
      <c r="G181" s="20"/>
    </row>
    <row r="182" spans="1:7">
      <c r="A182" s="137"/>
      <c r="B182" s="137"/>
      <c r="C182" s="137"/>
      <c r="D182" s="137"/>
      <c r="E182" s="137"/>
      <c r="F182" s="137"/>
      <c r="G182" s="20"/>
    </row>
    <row r="183" spans="1:7">
      <c r="A183" s="137"/>
      <c r="B183" s="137"/>
      <c r="C183" s="137"/>
      <c r="D183" s="137"/>
      <c r="E183" s="137"/>
      <c r="F183" s="137"/>
      <c r="G183" s="20"/>
    </row>
    <row r="184" spans="1:7">
      <c r="A184" s="137"/>
      <c r="B184" s="137"/>
      <c r="C184" s="137"/>
      <c r="D184" s="137"/>
      <c r="E184" s="137"/>
      <c r="F184" s="137"/>
      <c r="G184" s="20"/>
    </row>
    <row r="185" spans="1:7">
      <c r="A185" s="137"/>
      <c r="B185" s="137"/>
      <c r="C185" s="137"/>
      <c r="D185" s="137"/>
      <c r="E185" s="137"/>
      <c r="F185" s="137"/>
      <c r="G185" s="20"/>
    </row>
    <row r="186" spans="1:7">
      <c r="A186" s="137"/>
      <c r="B186" s="137"/>
      <c r="C186" s="137"/>
      <c r="D186" s="137"/>
      <c r="E186" s="137"/>
      <c r="F186" s="137"/>
      <c r="G186" s="20"/>
    </row>
    <row r="187" spans="1:7">
      <c r="A187" s="137"/>
      <c r="B187" s="137"/>
      <c r="C187" s="137"/>
      <c r="D187" s="137"/>
      <c r="E187" s="137"/>
      <c r="F187" s="137"/>
      <c r="G187" s="20"/>
    </row>
    <row r="188" spans="1:7">
      <c r="A188" s="137"/>
      <c r="B188" s="137"/>
      <c r="C188" s="137"/>
      <c r="D188" s="137"/>
      <c r="E188" s="137"/>
      <c r="F188" s="137"/>
      <c r="G188" s="20"/>
    </row>
    <row r="189" spans="1:7">
      <c r="A189" s="137"/>
      <c r="B189" s="137"/>
      <c r="C189" s="137"/>
      <c r="D189" s="137"/>
      <c r="E189" s="137"/>
      <c r="F189" s="137"/>
      <c r="G189" s="20"/>
    </row>
    <row r="190" spans="1:7">
      <c r="A190" s="137"/>
      <c r="B190" s="137"/>
      <c r="C190" s="137"/>
      <c r="D190" s="137"/>
      <c r="E190" s="137"/>
      <c r="F190" s="137"/>
      <c r="G190" s="20"/>
    </row>
    <row r="191" spans="1:7">
      <c r="A191" s="137"/>
      <c r="B191" s="137"/>
      <c r="C191" s="137"/>
      <c r="D191" s="137"/>
      <c r="E191" s="137"/>
      <c r="F191" s="137"/>
      <c r="G191" s="20"/>
    </row>
    <row r="192" spans="1:7">
      <c r="A192" s="137"/>
      <c r="B192" s="137"/>
      <c r="C192" s="137"/>
      <c r="D192" s="137"/>
      <c r="E192" s="137"/>
      <c r="F192" s="137"/>
      <c r="G192" s="20"/>
    </row>
    <row r="193" spans="1:7">
      <c r="A193" s="137"/>
      <c r="B193" s="137"/>
      <c r="C193" s="137"/>
      <c r="D193" s="137"/>
      <c r="E193" s="137"/>
      <c r="F193" s="137"/>
      <c r="G193" s="20"/>
    </row>
    <row r="194" spans="1:7">
      <c r="A194" s="137"/>
      <c r="B194" s="137"/>
      <c r="C194" s="137"/>
      <c r="D194" s="137"/>
      <c r="E194" s="137"/>
      <c r="F194" s="137"/>
      <c r="G194" s="20"/>
    </row>
    <row r="195" spans="1:7">
      <c r="A195" s="137"/>
      <c r="B195" s="137"/>
      <c r="C195" s="137"/>
      <c r="D195" s="137"/>
      <c r="E195" s="137"/>
      <c r="F195" s="137"/>
      <c r="G195" s="20"/>
    </row>
    <row r="196" spans="1:7">
      <c r="A196" s="137"/>
      <c r="B196" s="137"/>
      <c r="C196" s="137"/>
      <c r="D196" s="137"/>
      <c r="E196" s="137"/>
      <c r="F196" s="137"/>
      <c r="G196" s="20"/>
    </row>
    <row r="197" spans="1:7">
      <c r="A197" s="137"/>
      <c r="B197" s="137"/>
      <c r="C197" s="137"/>
      <c r="D197" s="137"/>
      <c r="E197" s="137"/>
      <c r="F197" s="137"/>
      <c r="G197" s="20"/>
    </row>
    <row r="198" spans="1:7">
      <c r="A198" s="137"/>
      <c r="B198" s="137"/>
      <c r="C198" s="137"/>
      <c r="D198" s="137"/>
      <c r="E198" s="137"/>
      <c r="F198" s="137"/>
      <c r="G198" s="20"/>
    </row>
    <row r="199" spans="1:7">
      <c r="A199" s="137"/>
      <c r="B199" s="137"/>
      <c r="C199" s="137"/>
      <c r="D199" s="137"/>
      <c r="E199" s="137"/>
      <c r="F199" s="137"/>
      <c r="G199" s="20"/>
    </row>
    <row r="200" spans="1:7">
      <c r="A200" s="137"/>
      <c r="B200" s="137"/>
      <c r="C200" s="137"/>
      <c r="D200" s="137"/>
      <c r="E200" s="137"/>
      <c r="F200" s="137"/>
      <c r="G200" s="20"/>
    </row>
    <row r="201" spans="1:7">
      <c r="A201" s="137"/>
      <c r="B201" s="137"/>
      <c r="C201" s="137"/>
      <c r="D201" s="137"/>
      <c r="E201" s="137"/>
      <c r="F201" s="137"/>
      <c r="G201" s="20"/>
    </row>
    <row r="202" spans="1:7">
      <c r="A202" s="137"/>
      <c r="B202" s="137"/>
      <c r="C202" s="137"/>
      <c r="D202" s="137"/>
      <c r="E202" s="137"/>
      <c r="F202" s="137"/>
      <c r="G202" s="20"/>
    </row>
    <row r="203" spans="1:7">
      <c r="A203" s="137"/>
      <c r="B203" s="137"/>
      <c r="C203" s="137"/>
      <c r="D203" s="137"/>
      <c r="E203" s="137"/>
      <c r="F203" s="137"/>
      <c r="G203" s="20"/>
    </row>
    <row r="204" spans="1:7">
      <c r="A204" s="137"/>
      <c r="B204" s="137"/>
      <c r="C204" s="137"/>
      <c r="D204" s="137"/>
      <c r="E204" s="137"/>
      <c r="F204" s="137"/>
      <c r="G204" s="20"/>
    </row>
    <row r="205" spans="1:7">
      <c r="A205" s="137"/>
      <c r="B205" s="137"/>
      <c r="C205" s="137"/>
      <c r="D205" s="137"/>
      <c r="E205" s="137"/>
      <c r="F205" s="137"/>
      <c r="G205" s="20"/>
    </row>
    <row r="206" spans="1:7">
      <c r="A206" s="137"/>
      <c r="B206" s="137"/>
      <c r="C206" s="137"/>
      <c r="D206" s="137"/>
      <c r="E206" s="137"/>
      <c r="F206" s="137"/>
      <c r="G206" s="20"/>
    </row>
    <row r="207" spans="1:7">
      <c r="A207" s="137"/>
      <c r="B207" s="137"/>
      <c r="C207" s="137"/>
      <c r="D207" s="137"/>
      <c r="E207" s="137"/>
      <c r="F207" s="137"/>
      <c r="G207" s="20"/>
    </row>
    <row r="208" spans="1:7">
      <c r="A208" s="137"/>
      <c r="B208" s="137"/>
      <c r="C208" s="137"/>
      <c r="D208" s="137"/>
      <c r="E208" s="137"/>
      <c r="F208" s="137"/>
      <c r="G208" s="20"/>
    </row>
    <row r="209" spans="1:7">
      <c r="A209" s="137"/>
      <c r="B209" s="137"/>
      <c r="C209" s="137"/>
      <c r="D209" s="137"/>
      <c r="E209" s="137"/>
      <c r="F209" s="137"/>
      <c r="G209" s="20"/>
    </row>
    <row r="210" spans="1:7">
      <c r="A210" s="137"/>
      <c r="B210" s="137"/>
      <c r="C210" s="137"/>
      <c r="D210" s="137"/>
      <c r="E210" s="137"/>
      <c r="F210" s="137"/>
      <c r="G210" s="20"/>
    </row>
    <row r="211" spans="1:7">
      <c r="A211" s="137"/>
      <c r="B211" s="137"/>
      <c r="C211" s="137"/>
      <c r="D211" s="137"/>
      <c r="E211" s="137"/>
      <c r="F211" s="137"/>
      <c r="G211" s="20"/>
    </row>
    <row r="212" spans="1:7">
      <c r="A212" s="137"/>
      <c r="B212" s="137"/>
      <c r="C212" s="137"/>
      <c r="D212" s="137"/>
      <c r="E212" s="137"/>
      <c r="F212" s="137"/>
      <c r="G212" s="20"/>
    </row>
    <row r="213" spans="1:7">
      <c r="A213" s="137"/>
      <c r="B213" s="137"/>
      <c r="C213" s="137"/>
      <c r="D213" s="137"/>
      <c r="E213" s="137"/>
      <c r="F213" s="137"/>
      <c r="G213" s="20"/>
    </row>
    <row r="214" spans="1:7">
      <c r="A214" s="137"/>
      <c r="B214" s="137"/>
      <c r="C214" s="137"/>
      <c r="D214" s="137"/>
      <c r="E214" s="137"/>
      <c r="F214" s="137"/>
      <c r="G214" s="20"/>
    </row>
    <row r="215" spans="1:7">
      <c r="A215" s="137"/>
      <c r="B215" s="137"/>
      <c r="C215" s="137"/>
      <c r="D215" s="137"/>
      <c r="E215" s="137"/>
      <c r="F215" s="137"/>
      <c r="G215" s="20"/>
    </row>
    <row r="216" spans="1:7">
      <c r="A216" s="137"/>
      <c r="B216" s="137"/>
      <c r="C216" s="137"/>
      <c r="D216" s="137"/>
      <c r="E216" s="137"/>
      <c r="F216" s="137"/>
      <c r="G216" s="20"/>
    </row>
    <row r="217" spans="1:7">
      <c r="A217" s="137"/>
      <c r="B217" s="137"/>
      <c r="C217" s="137"/>
      <c r="D217" s="137"/>
      <c r="E217" s="137"/>
      <c r="F217" s="137"/>
      <c r="G217" s="20"/>
    </row>
    <row r="218" spans="1:7">
      <c r="A218" s="137"/>
      <c r="B218" s="137"/>
      <c r="C218" s="137"/>
      <c r="D218" s="137"/>
      <c r="E218" s="137"/>
      <c r="F218" s="137"/>
      <c r="G218" s="20"/>
    </row>
    <row r="219" spans="1:7">
      <c r="A219" s="137"/>
      <c r="B219" s="137"/>
      <c r="C219" s="137"/>
      <c r="D219" s="137"/>
      <c r="E219" s="137"/>
      <c r="F219" s="137"/>
      <c r="G219" s="20"/>
    </row>
    <row r="220" spans="1:7">
      <c r="A220" s="137"/>
      <c r="B220" s="137"/>
      <c r="C220" s="137"/>
      <c r="D220" s="137"/>
      <c r="E220" s="137"/>
      <c r="F220" s="137"/>
      <c r="G220" s="20"/>
    </row>
    <row r="221" spans="1:7">
      <c r="A221" s="137"/>
      <c r="B221" s="137"/>
      <c r="C221" s="137"/>
      <c r="D221" s="137"/>
      <c r="E221" s="137"/>
      <c r="F221" s="137"/>
      <c r="G221" s="20"/>
    </row>
    <row r="222" spans="1:7">
      <c r="A222" s="137"/>
      <c r="B222" s="137"/>
      <c r="C222" s="137"/>
      <c r="D222" s="137"/>
      <c r="E222" s="137"/>
      <c r="F222" s="137"/>
      <c r="G222" s="20"/>
    </row>
    <row r="223" spans="1:7">
      <c r="A223" s="137"/>
      <c r="B223" s="137"/>
      <c r="C223" s="137"/>
      <c r="D223" s="137"/>
      <c r="E223" s="137"/>
      <c r="F223" s="137"/>
      <c r="G223" s="20"/>
    </row>
    <row r="224" spans="1:7">
      <c r="A224" s="137"/>
      <c r="B224" s="137"/>
      <c r="C224" s="137"/>
      <c r="D224" s="137"/>
      <c r="E224" s="137"/>
      <c r="F224" s="137"/>
      <c r="G224" s="20"/>
    </row>
    <row r="225" spans="1:7">
      <c r="A225" s="137"/>
      <c r="B225" s="137"/>
      <c r="C225" s="137"/>
      <c r="D225" s="137"/>
      <c r="E225" s="137"/>
      <c r="F225" s="137"/>
      <c r="G225" s="20"/>
    </row>
    <row r="226" spans="1:7">
      <c r="A226" s="137"/>
      <c r="B226" s="137"/>
      <c r="C226" s="137"/>
      <c r="D226" s="137"/>
      <c r="E226" s="137"/>
      <c r="F226" s="137"/>
      <c r="G226" s="20"/>
    </row>
    <row r="227" spans="1:7">
      <c r="A227" s="137"/>
      <c r="B227" s="137"/>
      <c r="C227" s="137"/>
      <c r="D227" s="137"/>
      <c r="E227" s="137"/>
      <c r="F227" s="137"/>
      <c r="G227" s="20"/>
    </row>
    <row r="228" spans="1:7">
      <c r="A228" s="137"/>
      <c r="B228" s="137"/>
      <c r="C228" s="137"/>
      <c r="D228" s="137"/>
      <c r="E228" s="137"/>
      <c r="F228" s="137"/>
      <c r="G228" s="20"/>
    </row>
    <row r="229" spans="1:7">
      <c r="A229" s="137"/>
      <c r="B229" s="137"/>
      <c r="C229" s="137"/>
      <c r="D229" s="137"/>
      <c r="E229" s="137"/>
      <c r="F229" s="137"/>
      <c r="G229" s="20"/>
    </row>
    <row r="230" spans="1:7">
      <c r="A230" s="137"/>
      <c r="B230" s="137"/>
      <c r="C230" s="137"/>
      <c r="D230" s="137"/>
      <c r="E230" s="137"/>
      <c r="F230" s="137"/>
      <c r="G230" s="20"/>
    </row>
    <row r="231" spans="1:7">
      <c r="A231" s="137"/>
      <c r="B231" s="137"/>
      <c r="C231" s="137"/>
      <c r="D231" s="137"/>
      <c r="E231" s="137"/>
      <c r="F231" s="137"/>
      <c r="G231" s="20"/>
    </row>
    <row r="232" spans="1:7">
      <c r="A232" s="137"/>
      <c r="B232" s="137"/>
      <c r="C232" s="137"/>
      <c r="D232" s="137"/>
      <c r="E232" s="137"/>
      <c r="F232" s="137"/>
      <c r="G232" s="20"/>
    </row>
    <row r="233" spans="1:7">
      <c r="A233" s="137"/>
      <c r="B233" s="137"/>
      <c r="C233" s="137"/>
      <c r="D233" s="137"/>
      <c r="E233" s="137"/>
      <c r="F233" s="137"/>
      <c r="G233" s="20"/>
    </row>
    <row r="234" spans="1:7">
      <c r="A234" s="137"/>
      <c r="B234" s="137"/>
      <c r="C234" s="137"/>
      <c r="D234" s="137"/>
      <c r="E234" s="137"/>
      <c r="F234" s="137"/>
      <c r="G234" s="20"/>
    </row>
    <row r="235" spans="1:7">
      <c r="A235" s="137"/>
      <c r="B235" s="137"/>
      <c r="C235" s="137"/>
      <c r="D235" s="137"/>
      <c r="E235" s="137"/>
      <c r="F235" s="137"/>
      <c r="G235" s="20"/>
    </row>
    <row r="236" spans="1:7">
      <c r="A236" s="137"/>
      <c r="B236" s="137"/>
      <c r="C236" s="137"/>
      <c r="D236" s="137"/>
      <c r="E236" s="137"/>
      <c r="F236" s="137"/>
      <c r="G236" s="20"/>
    </row>
    <row r="237" spans="1:7">
      <c r="A237" s="137"/>
      <c r="B237" s="137"/>
      <c r="C237" s="137"/>
      <c r="D237" s="137"/>
      <c r="E237" s="137"/>
      <c r="F237" s="137"/>
      <c r="G237" s="20"/>
    </row>
    <row r="238" spans="1:7">
      <c r="A238" s="137"/>
      <c r="B238" s="137"/>
      <c r="C238" s="137"/>
      <c r="D238" s="137"/>
      <c r="E238" s="137"/>
      <c r="F238" s="137"/>
      <c r="G238" s="20"/>
    </row>
    <row r="239" spans="1:7">
      <c r="A239" s="137"/>
      <c r="B239" s="137"/>
      <c r="C239" s="137"/>
      <c r="D239" s="137"/>
      <c r="E239" s="137"/>
      <c r="F239" s="137"/>
      <c r="G239" s="20"/>
    </row>
    <row r="240" spans="1:7">
      <c r="A240" s="137"/>
      <c r="B240" s="137"/>
      <c r="C240" s="137"/>
      <c r="D240" s="137"/>
      <c r="E240" s="137"/>
      <c r="F240" s="137"/>
      <c r="G240" s="20"/>
    </row>
    <row r="241" spans="1:7">
      <c r="A241" s="137"/>
      <c r="B241" s="137"/>
      <c r="C241" s="137"/>
      <c r="D241" s="137"/>
      <c r="E241" s="137"/>
      <c r="F241" s="137"/>
      <c r="G241" s="20"/>
    </row>
    <row r="242" spans="1:7">
      <c r="A242" s="137"/>
      <c r="B242" s="137"/>
      <c r="C242" s="137"/>
      <c r="D242" s="137"/>
      <c r="E242" s="137"/>
      <c r="F242" s="137"/>
      <c r="G242" s="20"/>
    </row>
    <row r="243" spans="1:7">
      <c r="A243" s="137"/>
      <c r="B243" s="137"/>
      <c r="C243" s="137"/>
      <c r="D243" s="137"/>
      <c r="E243" s="137"/>
      <c r="F243" s="137"/>
      <c r="G243" s="20"/>
    </row>
    <row r="244" spans="1:7">
      <c r="A244" s="137"/>
      <c r="B244" s="137"/>
      <c r="C244" s="137"/>
      <c r="D244" s="137"/>
      <c r="E244" s="137"/>
      <c r="F244" s="137"/>
      <c r="G244" s="20"/>
    </row>
    <row r="245" spans="1:7">
      <c r="A245" s="137"/>
      <c r="B245" s="137"/>
      <c r="C245" s="137"/>
      <c r="D245" s="137"/>
      <c r="E245" s="137"/>
      <c r="F245" s="137"/>
      <c r="G245" s="20"/>
    </row>
    <row r="246" spans="1:7">
      <c r="A246" s="137"/>
      <c r="B246" s="137"/>
      <c r="C246" s="137"/>
      <c r="D246" s="137"/>
      <c r="E246" s="137"/>
      <c r="F246" s="137"/>
      <c r="G246" s="20"/>
    </row>
    <row r="247" spans="1:7">
      <c r="A247" s="137"/>
      <c r="B247" s="137"/>
      <c r="C247" s="137"/>
      <c r="D247" s="137"/>
      <c r="E247" s="137"/>
      <c r="F247" s="137"/>
      <c r="G247" s="20"/>
    </row>
    <row r="248" spans="1:7">
      <c r="A248" s="137"/>
      <c r="B248" s="137"/>
      <c r="C248" s="137"/>
      <c r="D248" s="137"/>
      <c r="E248" s="137"/>
      <c r="F248" s="137"/>
      <c r="G248" s="20"/>
    </row>
    <row r="249" spans="1:7">
      <c r="A249" s="137"/>
      <c r="B249" s="137"/>
      <c r="C249" s="137"/>
      <c r="D249" s="137"/>
      <c r="E249" s="137"/>
      <c r="F249" s="137"/>
      <c r="G249" s="20"/>
    </row>
    <row r="250" spans="1:7">
      <c r="A250" s="137"/>
      <c r="B250" s="137"/>
      <c r="C250" s="137"/>
      <c r="D250" s="137"/>
      <c r="E250" s="137"/>
      <c r="F250" s="137"/>
      <c r="G250" s="20"/>
    </row>
    <row r="251" spans="1:7">
      <c r="A251" s="137"/>
      <c r="B251" s="137"/>
      <c r="C251" s="137"/>
      <c r="D251" s="137"/>
      <c r="E251" s="137"/>
      <c r="F251" s="137"/>
      <c r="G251" s="20"/>
    </row>
    <row r="252" spans="1:7">
      <c r="A252" s="137"/>
      <c r="B252" s="137"/>
      <c r="C252" s="137"/>
      <c r="D252" s="137"/>
      <c r="E252" s="137"/>
      <c r="F252" s="137"/>
      <c r="G252" s="20"/>
    </row>
    <row r="253" spans="1:7">
      <c r="A253" s="137"/>
      <c r="B253" s="137"/>
      <c r="C253" s="137"/>
      <c r="D253" s="137"/>
      <c r="E253" s="137"/>
      <c r="F253" s="137"/>
      <c r="G253" s="20"/>
    </row>
    <row r="254" spans="1:7">
      <c r="A254" s="137"/>
      <c r="B254" s="137"/>
      <c r="C254" s="137"/>
      <c r="D254" s="137"/>
      <c r="E254" s="137"/>
      <c r="F254" s="137"/>
      <c r="G254" s="20"/>
    </row>
    <row r="255" spans="1:7">
      <c r="A255" s="137"/>
      <c r="B255" s="137"/>
      <c r="C255" s="137"/>
      <c r="D255" s="137"/>
      <c r="E255" s="137"/>
      <c r="F255" s="137"/>
      <c r="G255" s="20"/>
    </row>
    <row r="256" spans="1:7">
      <c r="A256" s="137"/>
      <c r="B256" s="137"/>
      <c r="C256" s="137"/>
      <c r="D256" s="137"/>
      <c r="E256" s="137"/>
      <c r="F256" s="137"/>
      <c r="G256" s="20"/>
    </row>
    <row r="257" spans="1:7">
      <c r="A257" s="137"/>
      <c r="B257" s="137"/>
      <c r="C257" s="137"/>
      <c r="D257" s="137"/>
      <c r="E257" s="137"/>
      <c r="F257" s="137"/>
      <c r="G257" s="20"/>
    </row>
    <row r="258" spans="1:7">
      <c r="A258" s="137"/>
      <c r="B258" s="137"/>
      <c r="C258" s="137"/>
      <c r="D258" s="137"/>
      <c r="E258" s="137"/>
      <c r="F258" s="137"/>
      <c r="G258" s="20"/>
    </row>
    <row r="259" spans="1:7">
      <c r="A259" s="137"/>
      <c r="B259" s="137"/>
      <c r="C259" s="137"/>
      <c r="D259" s="137"/>
      <c r="E259" s="137"/>
      <c r="F259" s="137"/>
      <c r="G259" s="20"/>
    </row>
    <row r="260" spans="1:7">
      <c r="A260" s="137"/>
      <c r="B260" s="137"/>
      <c r="C260" s="137"/>
      <c r="D260" s="137"/>
      <c r="E260" s="137"/>
      <c r="F260" s="137"/>
      <c r="G260" s="20"/>
    </row>
    <row r="261" spans="1:7">
      <c r="A261" s="137"/>
      <c r="B261" s="137"/>
      <c r="C261" s="137"/>
      <c r="D261" s="137"/>
      <c r="E261" s="137"/>
      <c r="F261" s="137"/>
      <c r="G261" s="20"/>
    </row>
    <row r="262" spans="1:7">
      <c r="A262" s="137"/>
      <c r="B262" s="137"/>
      <c r="C262" s="137"/>
      <c r="D262" s="137"/>
      <c r="E262" s="137"/>
      <c r="F262" s="137"/>
      <c r="G262" s="20"/>
    </row>
    <row r="263" spans="1:7">
      <c r="A263" s="137"/>
      <c r="B263" s="137"/>
      <c r="C263" s="137"/>
      <c r="D263" s="137"/>
      <c r="E263" s="137"/>
      <c r="F263" s="137"/>
      <c r="G263" s="20"/>
    </row>
    <row r="264" spans="1:7">
      <c r="A264" s="137"/>
      <c r="B264" s="137"/>
      <c r="C264" s="137"/>
      <c r="D264" s="137"/>
      <c r="E264" s="137"/>
      <c r="F264" s="137"/>
      <c r="G264" s="20"/>
    </row>
    <row r="265" spans="1:7">
      <c r="A265" s="137"/>
      <c r="B265" s="137"/>
      <c r="C265" s="137"/>
      <c r="D265" s="137"/>
      <c r="E265" s="137"/>
      <c r="F265" s="137"/>
      <c r="G265" s="20"/>
    </row>
    <row r="266" spans="1:7">
      <c r="A266" s="137"/>
      <c r="B266" s="137"/>
      <c r="C266" s="137"/>
      <c r="D266" s="137"/>
      <c r="E266" s="137"/>
      <c r="F266" s="137"/>
      <c r="G266" s="20"/>
    </row>
    <row r="267" spans="1:7">
      <c r="A267" s="137"/>
      <c r="B267" s="137"/>
      <c r="C267" s="137"/>
      <c r="D267" s="137"/>
      <c r="E267" s="137"/>
      <c r="F267" s="137"/>
      <c r="G267" s="20"/>
    </row>
    <row r="268" spans="1:7">
      <c r="A268" s="137"/>
      <c r="B268" s="137"/>
      <c r="C268" s="137"/>
      <c r="D268" s="137"/>
      <c r="E268" s="137"/>
      <c r="F268" s="137"/>
      <c r="G268" s="20"/>
    </row>
    <row r="269" spans="1:7">
      <c r="A269" s="137"/>
      <c r="B269" s="137"/>
      <c r="C269" s="137"/>
      <c r="D269" s="137"/>
      <c r="E269" s="137"/>
      <c r="F269" s="137"/>
      <c r="G269" s="20"/>
    </row>
    <row r="270" spans="1:7">
      <c r="A270" s="137"/>
      <c r="B270" s="137"/>
      <c r="C270" s="137"/>
      <c r="D270" s="137"/>
      <c r="E270" s="137"/>
      <c r="F270" s="137"/>
      <c r="G270" s="20"/>
    </row>
    <row r="271" spans="1:7">
      <c r="A271" s="137"/>
      <c r="B271" s="137"/>
      <c r="C271" s="137"/>
      <c r="D271" s="137"/>
      <c r="E271" s="137"/>
      <c r="F271" s="137"/>
      <c r="G271" s="20"/>
    </row>
    <row r="272" spans="1:7">
      <c r="A272" s="137"/>
      <c r="B272" s="137"/>
      <c r="C272" s="137"/>
      <c r="D272" s="137"/>
      <c r="E272" s="137"/>
      <c r="F272" s="137"/>
      <c r="G272" s="20"/>
    </row>
    <row r="273" spans="1:7">
      <c r="A273" s="137"/>
      <c r="B273" s="137"/>
      <c r="C273" s="137"/>
      <c r="D273" s="137"/>
      <c r="E273" s="137"/>
      <c r="F273" s="137"/>
      <c r="G273" s="20"/>
    </row>
    <row r="274" spans="1:7">
      <c r="A274" s="137"/>
      <c r="B274" s="137"/>
      <c r="C274" s="137"/>
      <c r="D274" s="137"/>
      <c r="E274" s="137"/>
      <c r="F274" s="137"/>
      <c r="G274" s="20"/>
    </row>
    <row r="275" spans="1:7">
      <c r="A275" s="137"/>
      <c r="B275" s="137"/>
      <c r="C275" s="137"/>
      <c r="D275" s="137"/>
      <c r="E275" s="137"/>
      <c r="F275" s="137"/>
      <c r="G275" s="20"/>
    </row>
    <row r="276" spans="1:7">
      <c r="A276" s="137"/>
      <c r="B276" s="137"/>
      <c r="C276" s="137"/>
      <c r="D276" s="137"/>
      <c r="E276" s="137"/>
      <c r="F276" s="137"/>
      <c r="G276" s="20"/>
    </row>
    <row r="277" spans="1:7">
      <c r="A277" s="137"/>
      <c r="B277" s="137"/>
      <c r="C277" s="137"/>
      <c r="D277" s="137"/>
      <c r="E277" s="137"/>
      <c r="F277" s="137"/>
      <c r="G277" s="20"/>
    </row>
    <row r="278" spans="1:7">
      <c r="A278" s="137"/>
      <c r="B278" s="137"/>
      <c r="C278" s="137"/>
      <c r="D278" s="137"/>
      <c r="E278" s="137"/>
      <c r="F278" s="137"/>
      <c r="G278" s="20"/>
    </row>
    <row r="279" spans="1:7">
      <c r="A279" s="137"/>
      <c r="B279" s="137"/>
      <c r="C279" s="137"/>
      <c r="D279" s="137"/>
      <c r="E279" s="137"/>
      <c r="F279" s="137"/>
      <c r="G279" s="20"/>
    </row>
    <row r="280" spans="1:7">
      <c r="A280" s="137"/>
      <c r="B280" s="137"/>
      <c r="C280" s="137"/>
      <c r="D280" s="137"/>
      <c r="E280" s="137"/>
      <c r="F280" s="137"/>
      <c r="G280" s="20"/>
    </row>
    <row r="281" spans="1:7">
      <c r="A281" s="137"/>
      <c r="B281" s="137"/>
      <c r="C281" s="137"/>
      <c r="D281" s="137"/>
      <c r="E281" s="137"/>
      <c r="F281" s="137"/>
      <c r="G281" s="20"/>
    </row>
    <row r="282" spans="1:7">
      <c r="A282" s="137"/>
      <c r="B282" s="137"/>
      <c r="C282" s="137"/>
      <c r="D282" s="137"/>
      <c r="E282" s="137"/>
      <c r="F282" s="137"/>
      <c r="G282" s="20"/>
    </row>
    <row r="283" spans="1:7">
      <c r="A283" s="137"/>
      <c r="B283" s="137"/>
      <c r="C283" s="137"/>
      <c r="D283" s="137"/>
      <c r="E283" s="137"/>
      <c r="F283" s="137"/>
      <c r="G283" s="20"/>
    </row>
    <row r="284" spans="1:7">
      <c r="A284" s="137"/>
      <c r="B284" s="137"/>
      <c r="C284" s="137"/>
      <c r="D284" s="137"/>
      <c r="E284" s="137"/>
      <c r="F284" s="137"/>
      <c r="G284" s="20"/>
    </row>
    <row r="285" spans="1:7">
      <c r="A285" s="137"/>
      <c r="B285" s="137"/>
      <c r="C285" s="137"/>
      <c r="D285" s="137"/>
      <c r="E285" s="137"/>
      <c r="F285" s="137"/>
      <c r="G285" s="20"/>
    </row>
    <row r="286" spans="1:7">
      <c r="A286" s="137"/>
      <c r="B286" s="137"/>
      <c r="C286" s="137"/>
      <c r="D286" s="137"/>
      <c r="E286" s="137"/>
      <c r="F286" s="137"/>
      <c r="G286" s="20"/>
    </row>
    <row r="287" spans="1:7">
      <c r="A287" s="137"/>
      <c r="B287" s="137"/>
      <c r="C287" s="137"/>
      <c r="D287" s="137"/>
      <c r="E287" s="137"/>
      <c r="F287" s="137"/>
      <c r="G287" s="20"/>
    </row>
    <row r="288" spans="1:7">
      <c r="A288" s="137"/>
      <c r="B288" s="137"/>
      <c r="C288" s="137"/>
      <c r="D288" s="137"/>
      <c r="E288" s="137"/>
      <c r="F288" s="137"/>
      <c r="G288" s="20"/>
    </row>
    <row r="289" spans="1:7">
      <c r="A289" s="137"/>
      <c r="B289" s="137"/>
      <c r="C289" s="137"/>
      <c r="D289" s="137"/>
      <c r="E289" s="137"/>
      <c r="F289" s="137"/>
      <c r="G289" s="20"/>
    </row>
    <row r="290" spans="1:7">
      <c r="A290" s="137"/>
      <c r="B290" s="137"/>
      <c r="C290" s="137"/>
      <c r="D290" s="137"/>
      <c r="E290" s="137"/>
      <c r="F290" s="137"/>
      <c r="G290" s="20"/>
    </row>
    <row r="291" spans="1:7">
      <c r="A291" s="137"/>
      <c r="B291" s="137"/>
      <c r="C291" s="137"/>
      <c r="D291" s="137"/>
      <c r="E291" s="137"/>
      <c r="F291" s="137"/>
      <c r="G291" s="20"/>
    </row>
    <row r="292" spans="1:7">
      <c r="A292" s="137"/>
      <c r="B292" s="137"/>
      <c r="C292" s="137"/>
      <c r="D292" s="137"/>
      <c r="E292" s="137"/>
      <c r="F292" s="137"/>
      <c r="G292" s="20"/>
    </row>
    <row r="293" spans="1:7">
      <c r="A293" s="137"/>
      <c r="B293" s="137"/>
      <c r="C293" s="137"/>
      <c r="D293" s="137"/>
      <c r="E293" s="137"/>
      <c r="F293" s="137"/>
      <c r="G293" s="20"/>
    </row>
    <row r="294" spans="1:7">
      <c r="A294" s="137"/>
      <c r="B294" s="137"/>
      <c r="C294" s="137"/>
      <c r="D294" s="137"/>
      <c r="E294" s="137"/>
      <c r="F294" s="137"/>
      <c r="G294" s="20"/>
    </row>
    <row r="295" spans="1:7">
      <c r="A295" s="137"/>
      <c r="B295" s="137"/>
      <c r="C295" s="137"/>
      <c r="D295" s="137"/>
      <c r="E295" s="137"/>
      <c r="F295" s="137"/>
      <c r="G295" s="20"/>
    </row>
    <row r="296" spans="1:7">
      <c r="A296" s="137"/>
      <c r="B296" s="137"/>
      <c r="C296" s="137"/>
      <c r="D296" s="137"/>
      <c r="E296" s="137"/>
      <c r="F296" s="137"/>
      <c r="G296" s="20"/>
    </row>
    <row r="297" spans="1:7">
      <c r="A297" s="137"/>
      <c r="B297" s="137"/>
      <c r="C297" s="137"/>
      <c r="D297" s="137"/>
      <c r="E297" s="137"/>
      <c r="F297" s="137"/>
      <c r="G297" s="20"/>
    </row>
    <row r="298" spans="1:7">
      <c r="A298" s="137"/>
      <c r="B298" s="137"/>
      <c r="C298" s="137"/>
      <c r="D298" s="137"/>
      <c r="E298" s="137"/>
      <c r="F298" s="137"/>
      <c r="G298" s="20"/>
    </row>
    <row r="299" spans="1:7">
      <c r="A299" s="137"/>
      <c r="B299" s="137"/>
      <c r="C299" s="137"/>
      <c r="D299" s="137"/>
      <c r="E299" s="137"/>
      <c r="F299" s="137"/>
      <c r="G299" s="20"/>
    </row>
    <row r="300" spans="1:7">
      <c r="A300" s="137"/>
      <c r="B300" s="137"/>
      <c r="C300" s="137"/>
      <c r="D300" s="137"/>
      <c r="E300" s="137"/>
      <c r="F300" s="137"/>
      <c r="G300" s="20"/>
    </row>
    <row r="301" spans="1:7">
      <c r="A301" s="137"/>
      <c r="B301" s="137"/>
      <c r="C301" s="137"/>
      <c r="D301" s="137"/>
      <c r="E301" s="137"/>
      <c r="F301" s="137"/>
      <c r="G301" s="20"/>
    </row>
    <row r="302" spans="1:7">
      <c r="A302" s="137"/>
      <c r="B302" s="137"/>
      <c r="C302" s="137"/>
      <c r="D302" s="137"/>
      <c r="E302" s="137"/>
      <c r="F302" s="137"/>
      <c r="G302" s="20"/>
    </row>
    <row r="303" spans="1:7">
      <c r="A303" s="137"/>
      <c r="B303" s="137"/>
      <c r="C303" s="137"/>
      <c r="D303" s="137"/>
      <c r="E303" s="137"/>
      <c r="F303" s="137"/>
      <c r="G303" s="20"/>
    </row>
    <row r="304" spans="1:7">
      <c r="A304" s="137"/>
      <c r="B304" s="137"/>
      <c r="C304" s="137"/>
      <c r="D304" s="137"/>
      <c r="E304" s="137"/>
      <c r="F304" s="137"/>
      <c r="G304" s="20"/>
    </row>
    <row r="305" spans="1:7">
      <c r="A305" s="137"/>
      <c r="B305" s="137"/>
      <c r="C305" s="137"/>
      <c r="D305" s="137"/>
      <c r="E305" s="137"/>
      <c r="F305" s="137"/>
      <c r="G305" s="20"/>
    </row>
    <row r="306" spans="1:7">
      <c r="A306" s="137"/>
      <c r="B306" s="137"/>
      <c r="C306" s="137"/>
      <c r="D306" s="137"/>
      <c r="E306" s="137"/>
      <c r="F306" s="137"/>
      <c r="G306" s="20"/>
    </row>
    <row r="307" spans="1:7">
      <c r="A307" s="137"/>
      <c r="B307" s="137"/>
      <c r="C307" s="137"/>
      <c r="D307" s="137"/>
      <c r="E307" s="137"/>
      <c r="F307" s="137"/>
      <c r="G307" s="20"/>
    </row>
    <row r="308" spans="1:7">
      <c r="A308" s="137"/>
      <c r="B308" s="137"/>
      <c r="C308" s="137"/>
      <c r="D308" s="137"/>
      <c r="E308" s="137"/>
      <c r="F308" s="137"/>
      <c r="G308" s="20"/>
    </row>
    <row r="309" spans="1:7">
      <c r="A309" s="137"/>
      <c r="B309" s="137"/>
      <c r="C309" s="137"/>
      <c r="D309" s="137"/>
      <c r="E309" s="137"/>
      <c r="F309" s="137"/>
      <c r="G309" s="20"/>
    </row>
    <row r="310" spans="1:7">
      <c r="A310" s="137"/>
      <c r="B310" s="137"/>
      <c r="C310" s="137"/>
      <c r="D310" s="137"/>
      <c r="E310" s="137"/>
      <c r="F310" s="137"/>
      <c r="G310" s="20"/>
    </row>
    <row r="311" spans="1:7">
      <c r="A311" s="137"/>
      <c r="B311" s="137"/>
      <c r="C311" s="137"/>
      <c r="D311" s="137"/>
      <c r="E311" s="137"/>
      <c r="F311" s="137"/>
      <c r="G311" s="20"/>
    </row>
    <row r="312" spans="1:7">
      <c r="A312" s="137"/>
      <c r="B312" s="137"/>
      <c r="C312" s="137"/>
      <c r="D312" s="137"/>
      <c r="E312" s="137"/>
      <c r="F312" s="137"/>
      <c r="G312" s="20"/>
    </row>
    <row r="313" spans="1:7">
      <c r="A313" s="137"/>
      <c r="B313" s="137"/>
      <c r="C313" s="137"/>
      <c r="D313" s="137"/>
      <c r="E313" s="137"/>
      <c r="F313" s="137"/>
      <c r="G313" s="20"/>
    </row>
    <row r="314" spans="1:7">
      <c r="A314" s="137"/>
      <c r="B314" s="137"/>
      <c r="C314" s="137"/>
      <c r="D314" s="137"/>
      <c r="E314" s="137"/>
      <c r="F314" s="137"/>
      <c r="G314" s="20"/>
    </row>
    <row r="315" spans="1:7">
      <c r="A315" s="137"/>
      <c r="B315" s="137"/>
      <c r="C315" s="137"/>
      <c r="D315" s="137"/>
      <c r="E315" s="137"/>
      <c r="F315" s="137"/>
      <c r="G315" s="20"/>
    </row>
    <row r="316" spans="1:7">
      <c r="A316" s="137"/>
      <c r="B316" s="137"/>
      <c r="C316" s="137"/>
      <c r="D316" s="137"/>
      <c r="E316" s="137"/>
      <c r="F316" s="137"/>
      <c r="G316" s="20"/>
    </row>
    <row r="317" spans="1:7">
      <c r="A317" s="137"/>
      <c r="B317" s="137"/>
      <c r="C317" s="137"/>
      <c r="D317" s="137"/>
      <c r="E317" s="137"/>
      <c r="F317" s="137"/>
      <c r="G317" s="20"/>
    </row>
    <row r="318" spans="1:7">
      <c r="A318" s="137"/>
      <c r="B318" s="137"/>
      <c r="C318" s="137"/>
      <c r="D318" s="137"/>
      <c r="E318" s="137"/>
      <c r="F318" s="137"/>
      <c r="G318" s="20"/>
    </row>
    <row r="319" spans="1:7">
      <c r="A319" s="137"/>
      <c r="B319" s="137"/>
      <c r="C319" s="137"/>
      <c r="D319" s="137"/>
      <c r="E319" s="137"/>
      <c r="F319" s="137"/>
      <c r="G319" s="20"/>
    </row>
    <row r="320" spans="1:7">
      <c r="A320" s="137"/>
      <c r="B320" s="137"/>
      <c r="C320" s="137"/>
      <c r="D320" s="137"/>
      <c r="E320" s="137"/>
      <c r="F320" s="137"/>
      <c r="G320" s="20"/>
    </row>
    <row r="321" spans="1:7">
      <c r="A321" s="137"/>
      <c r="B321" s="137"/>
      <c r="C321" s="137"/>
      <c r="D321" s="137"/>
      <c r="E321" s="137"/>
      <c r="F321" s="137"/>
      <c r="G321" s="20"/>
    </row>
    <row r="322" spans="1:7">
      <c r="A322" s="137"/>
      <c r="B322" s="137"/>
      <c r="C322" s="137"/>
      <c r="D322" s="137"/>
      <c r="E322" s="137"/>
      <c r="F322" s="137"/>
      <c r="G322" s="20"/>
    </row>
    <row r="323" spans="1:7">
      <c r="A323" s="137"/>
      <c r="B323" s="137"/>
      <c r="C323" s="137"/>
      <c r="D323" s="137"/>
      <c r="E323" s="137"/>
      <c r="F323" s="137"/>
      <c r="G323" s="20"/>
    </row>
    <row r="324" spans="1:7">
      <c r="A324" s="137"/>
      <c r="B324" s="137"/>
      <c r="C324" s="137"/>
      <c r="D324" s="137"/>
      <c r="E324" s="137"/>
      <c r="F324" s="137"/>
      <c r="G324" s="20"/>
    </row>
    <row r="325" spans="1:7">
      <c r="A325" s="137"/>
      <c r="B325" s="137"/>
      <c r="C325" s="137"/>
      <c r="D325" s="137"/>
      <c r="E325" s="137"/>
      <c r="F325" s="137"/>
      <c r="G325" s="20"/>
    </row>
    <row r="326" spans="1:7">
      <c r="A326" s="137"/>
      <c r="B326" s="137"/>
      <c r="C326" s="137"/>
      <c r="D326" s="137"/>
      <c r="E326" s="137"/>
      <c r="F326" s="137"/>
      <c r="G326" s="20"/>
    </row>
    <row r="327" spans="1:7">
      <c r="A327" s="137"/>
      <c r="B327" s="137"/>
      <c r="C327" s="137"/>
      <c r="D327" s="137"/>
      <c r="E327" s="137"/>
      <c r="F327" s="137"/>
      <c r="G327" s="20"/>
    </row>
    <row r="328" spans="1:7">
      <c r="A328" s="137"/>
      <c r="B328" s="137"/>
      <c r="C328" s="137"/>
      <c r="D328" s="137"/>
      <c r="E328" s="137"/>
      <c r="F328" s="137"/>
      <c r="G328" s="20"/>
    </row>
    <row r="329" spans="1:7">
      <c r="A329" s="137"/>
      <c r="B329" s="137"/>
      <c r="C329" s="137"/>
      <c r="D329" s="137"/>
      <c r="E329" s="137"/>
      <c r="F329" s="137"/>
      <c r="G329" s="20"/>
    </row>
    <row r="330" spans="1:7">
      <c r="A330" s="137"/>
      <c r="B330" s="137"/>
      <c r="C330" s="137"/>
      <c r="D330" s="137"/>
      <c r="E330" s="137"/>
      <c r="F330" s="137"/>
      <c r="G330" s="20"/>
    </row>
    <row r="331" spans="1:7">
      <c r="A331" s="137"/>
      <c r="B331" s="137"/>
      <c r="C331" s="137"/>
      <c r="D331" s="137"/>
      <c r="E331" s="137"/>
      <c r="F331" s="137"/>
      <c r="G331" s="20"/>
    </row>
    <row r="332" spans="1:7">
      <c r="A332" s="137"/>
      <c r="B332" s="137"/>
      <c r="C332" s="137"/>
      <c r="D332" s="137"/>
      <c r="E332" s="137"/>
      <c r="F332" s="137"/>
      <c r="G332" s="20"/>
    </row>
    <row r="333" spans="1:7">
      <c r="A333" s="137"/>
      <c r="B333" s="137"/>
      <c r="C333" s="137"/>
      <c r="D333" s="137"/>
      <c r="E333" s="137"/>
      <c r="F333" s="137"/>
      <c r="G333" s="20"/>
    </row>
    <row r="334" spans="1:7">
      <c r="A334" s="137"/>
      <c r="B334" s="137"/>
      <c r="C334" s="137"/>
      <c r="D334" s="137"/>
      <c r="E334" s="137"/>
      <c r="F334" s="137"/>
      <c r="G334" s="20"/>
    </row>
    <row r="335" spans="1:7">
      <c r="A335" s="137"/>
      <c r="B335" s="137"/>
      <c r="C335" s="137"/>
      <c r="D335" s="137"/>
      <c r="E335" s="137"/>
      <c r="F335" s="137"/>
      <c r="G335" s="20"/>
    </row>
    <row r="336" spans="1:7">
      <c r="A336" s="137"/>
      <c r="B336" s="137"/>
      <c r="C336" s="137"/>
      <c r="D336" s="137"/>
      <c r="E336" s="137"/>
      <c r="F336" s="137"/>
      <c r="G336" s="20"/>
    </row>
    <row r="337" spans="1:7">
      <c r="A337" s="137"/>
      <c r="B337" s="137"/>
      <c r="C337" s="137"/>
      <c r="D337" s="137"/>
      <c r="E337" s="137"/>
      <c r="F337" s="137"/>
      <c r="G337" s="20"/>
    </row>
    <row r="338" spans="1:7">
      <c r="A338" s="137"/>
      <c r="B338" s="137"/>
      <c r="C338" s="137"/>
      <c r="D338" s="137"/>
      <c r="E338" s="137"/>
      <c r="F338" s="137"/>
      <c r="G338" s="20"/>
    </row>
    <row r="339" spans="1:7">
      <c r="A339" s="137"/>
      <c r="B339" s="137"/>
      <c r="C339" s="137"/>
      <c r="D339" s="137"/>
      <c r="E339" s="137"/>
      <c r="F339" s="137"/>
      <c r="G339" s="20"/>
    </row>
    <row r="340" spans="1:7">
      <c r="A340" s="137"/>
      <c r="B340" s="137"/>
      <c r="C340" s="137"/>
      <c r="D340" s="137"/>
      <c r="E340" s="137"/>
      <c r="F340" s="137"/>
      <c r="G340" s="20"/>
    </row>
    <row r="341" spans="1:7">
      <c r="A341" s="137"/>
      <c r="B341" s="137"/>
      <c r="C341" s="137"/>
      <c r="D341" s="137"/>
      <c r="E341" s="137"/>
      <c r="F341" s="137"/>
      <c r="G341" s="20"/>
    </row>
    <row r="342" spans="1:7">
      <c r="A342" s="137"/>
      <c r="B342" s="137"/>
      <c r="C342" s="137"/>
      <c r="D342" s="137"/>
      <c r="E342" s="137"/>
      <c r="F342" s="137"/>
      <c r="G342" s="20"/>
    </row>
    <row r="343" spans="1:7">
      <c r="A343" s="137"/>
      <c r="B343" s="137"/>
      <c r="C343" s="137"/>
      <c r="D343" s="137"/>
      <c r="E343" s="137"/>
      <c r="F343" s="137"/>
      <c r="G343" s="20"/>
    </row>
    <row r="344" spans="1:7">
      <c r="A344" s="137"/>
      <c r="B344" s="137"/>
      <c r="C344" s="137"/>
      <c r="D344" s="137"/>
      <c r="E344" s="137"/>
      <c r="F344" s="137"/>
      <c r="G344" s="20"/>
    </row>
    <row r="345" spans="1:7">
      <c r="A345" s="137"/>
      <c r="B345" s="137"/>
      <c r="C345" s="137"/>
      <c r="D345" s="137"/>
      <c r="E345" s="137"/>
      <c r="F345" s="137"/>
      <c r="G345" s="20"/>
    </row>
    <row r="346" spans="1:7">
      <c r="A346" s="137"/>
      <c r="B346" s="137"/>
      <c r="C346" s="137"/>
      <c r="D346" s="137"/>
      <c r="E346" s="137"/>
      <c r="F346" s="137"/>
      <c r="G346" s="20"/>
    </row>
    <row r="347" spans="1:7">
      <c r="A347" s="137"/>
      <c r="B347" s="137"/>
      <c r="C347" s="137"/>
      <c r="D347" s="137"/>
      <c r="E347" s="137"/>
      <c r="F347" s="137"/>
      <c r="G347" s="20"/>
    </row>
    <row r="348" spans="1:7">
      <c r="A348" s="137"/>
      <c r="B348" s="137"/>
      <c r="C348" s="137"/>
      <c r="D348" s="137"/>
      <c r="E348" s="137"/>
      <c r="F348" s="137"/>
      <c r="G348" s="20"/>
    </row>
    <row r="349" spans="1:7">
      <c r="A349" s="137"/>
      <c r="B349" s="137"/>
      <c r="C349" s="137"/>
      <c r="D349" s="137"/>
      <c r="E349" s="137"/>
      <c r="F349" s="137"/>
      <c r="G349" s="20"/>
    </row>
    <row r="350" spans="1:7">
      <c r="A350" s="137"/>
      <c r="B350" s="137"/>
      <c r="C350" s="137"/>
      <c r="D350" s="137"/>
      <c r="E350" s="137"/>
      <c r="F350" s="137"/>
      <c r="G350" s="20"/>
    </row>
    <row r="351" spans="1:7">
      <c r="A351" s="137"/>
      <c r="B351" s="137"/>
      <c r="C351" s="137"/>
      <c r="D351" s="137"/>
      <c r="E351" s="137"/>
      <c r="F351" s="137"/>
      <c r="G351" s="20"/>
    </row>
    <row r="352" spans="1:7">
      <c r="A352" s="137"/>
      <c r="B352" s="137"/>
      <c r="C352" s="137"/>
      <c r="D352" s="137"/>
      <c r="E352" s="137"/>
      <c r="F352" s="137"/>
      <c r="G352" s="20"/>
    </row>
    <row r="353" spans="1:7">
      <c r="A353" s="137"/>
      <c r="B353" s="137"/>
      <c r="C353" s="137"/>
      <c r="D353" s="137"/>
      <c r="E353" s="137"/>
      <c r="F353" s="137"/>
      <c r="G353" s="20"/>
    </row>
    <row r="354" spans="1:7">
      <c r="A354" s="137"/>
      <c r="B354" s="137"/>
      <c r="C354" s="137"/>
      <c r="D354" s="137"/>
      <c r="E354" s="137"/>
      <c r="F354" s="137"/>
      <c r="G354" s="20"/>
    </row>
    <row r="355" spans="1:7">
      <c r="A355" s="137"/>
      <c r="B355" s="137"/>
      <c r="C355" s="137"/>
      <c r="D355" s="137"/>
      <c r="E355" s="137"/>
      <c r="F355" s="137"/>
      <c r="G355" s="20"/>
    </row>
    <row r="356" spans="1:7">
      <c r="A356" s="137"/>
      <c r="B356" s="137"/>
      <c r="C356" s="137"/>
      <c r="D356" s="137"/>
      <c r="E356" s="137"/>
      <c r="F356" s="137"/>
      <c r="G356" s="20"/>
    </row>
    <row r="357" spans="1:7">
      <c r="A357" s="137"/>
      <c r="B357" s="137"/>
      <c r="C357" s="137"/>
      <c r="D357" s="137"/>
      <c r="E357" s="137"/>
      <c r="F357" s="137"/>
      <c r="G357" s="20"/>
    </row>
    <row r="358" spans="1:7">
      <c r="A358" s="137"/>
      <c r="B358" s="137"/>
      <c r="C358" s="137"/>
      <c r="D358" s="137"/>
      <c r="E358" s="137"/>
      <c r="F358" s="137"/>
      <c r="G358" s="20"/>
    </row>
    <row r="359" spans="1:7">
      <c r="A359" s="137"/>
      <c r="B359" s="137"/>
      <c r="C359" s="137"/>
      <c r="D359" s="137"/>
      <c r="E359" s="137"/>
      <c r="F359" s="137"/>
      <c r="G359" s="20"/>
    </row>
    <row r="360" spans="1:7">
      <c r="A360" s="137"/>
      <c r="B360" s="137"/>
      <c r="C360" s="137"/>
      <c r="D360" s="137"/>
      <c r="E360" s="137"/>
      <c r="F360" s="137"/>
      <c r="G360" s="20"/>
    </row>
    <row r="361" spans="1:7">
      <c r="A361" s="137"/>
      <c r="B361" s="137"/>
      <c r="C361" s="137"/>
      <c r="D361" s="137"/>
      <c r="E361" s="137"/>
      <c r="F361" s="137"/>
      <c r="G361" s="20"/>
    </row>
    <row r="362" spans="1:7">
      <c r="A362" s="137"/>
      <c r="B362" s="137"/>
      <c r="C362" s="137"/>
      <c r="D362" s="137"/>
      <c r="E362" s="137"/>
      <c r="F362" s="137"/>
      <c r="G362" s="20"/>
    </row>
    <row r="363" spans="1:7">
      <c r="A363" s="137"/>
      <c r="B363" s="137"/>
      <c r="C363" s="137"/>
      <c r="D363" s="137"/>
      <c r="E363" s="137"/>
      <c r="F363" s="137"/>
      <c r="G363" s="20"/>
    </row>
    <row r="364" spans="1:7">
      <c r="A364" s="137"/>
      <c r="B364" s="137"/>
      <c r="C364" s="137"/>
      <c r="D364" s="137"/>
      <c r="E364" s="137"/>
      <c r="F364" s="137"/>
      <c r="G364" s="20"/>
    </row>
    <row r="365" spans="1:7">
      <c r="A365" s="137"/>
      <c r="B365" s="137"/>
      <c r="C365" s="137"/>
      <c r="D365" s="137"/>
      <c r="E365" s="137"/>
      <c r="F365" s="137"/>
      <c r="G365" s="20"/>
    </row>
    <row r="366" spans="1:7">
      <c r="A366" s="137"/>
      <c r="B366" s="137"/>
      <c r="C366" s="137"/>
      <c r="D366" s="137"/>
      <c r="E366" s="137"/>
      <c r="F366" s="137"/>
      <c r="G366" s="20"/>
    </row>
    <row r="367" spans="1:7">
      <c r="A367" s="137"/>
      <c r="B367" s="137"/>
      <c r="C367" s="137"/>
      <c r="D367" s="137"/>
      <c r="E367" s="137"/>
      <c r="F367" s="137"/>
      <c r="G367" s="20"/>
    </row>
    <row r="368" spans="1:7">
      <c r="A368" s="137"/>
      <c r="B368" s="137"/>
      <c r="C368" s="137"/>
      <c r="D368" s="137"/>
      <c r="E368" s="137"/>
      <c r="F368" s="137"/>
      <c r="G368" s="20"/>
    </row>
    <row r="369" spans="1:7">
      <c r="A369" s="137"/>
      <c r="B369" s="137"/>
      <c r="C369" s="137"/>
      <c r="D369" s="137"/>
      <c r="E369" s="137"/>
      <c r="F369" s="137"/>
      <c r="G369" s="20"/>
    </row>
    <row r="370" spans="1:7">
      <c r="A370" s="137"/>
      <c r="B370" s="137"/>
      <c r="C370" s="137"/>
      <c r="D370" s="137"/>
      <c r="E370" s="137"/>
      <c r="F370" s="137"/>
      <c r="G370" s="20"/>
    </row>
    <row r="371" spans="1:7">
      <c r="A371" s="137"/>
      <c r="B371" s="137"/>
      <c r="C371" s="137"/>
      <c r="D371" s="137"/>
      <c r="E371" s="137"/>
      <c r="F371" s="137"/>
      <c r="G371" s="20"/>
    </row>
    <row r="372" spans="1:7">
      <c r="A372" s="137"/>
      <c r="B372" s="137"/>
      <c r="C372" s="137"/>
      <c r="D372" s="137"/>
      <c r="E372" s="137"/>
      <c r="F372" s="137"/>
      <c r="G372" s="20"/>
    </row>
    <row r="373" spans="1:7">
      <c r="A373" s="137"/>
      <c r="B373" s="137"/>
      <c r="C373" s="137"/>
      <c r="D373" s="137"/>
      <c r="E373" s="137"/>
      <c r="F373" s="137"/>
      <c r="G373" s="20"/>
    </row>
    <row r="374" spans="1:7">
      <c r="A374" s="137"/>
      <c r="B374" s="137"/>
      <c r="C374" s="137"/>
      <c r="D374" s="137"/>
      <c r="E374" s="137"/>
      <c r="F374" s="137"/>
      <c r="G374" s="20"/>
    </row>
    <row r="375" spans="1:7">
      <c r="A375" s="137"/>
      <c r="B375" s="137"/>
      <c r="C375" s="137"/>
      <c r="D375" s="137"/>
      <c r="E375" s="137"/>
      <c r="F375" s="137"/>
      <c r="G375" s="20"/>
    </row>
    <row r="376" spans="1:7">
      <c r="A376" s="137"/>
      <c r="B376" s="137"/>
      <c r="C376" s="137"/>
      <c r="D376" s="137"/>
      <c r="E376" s="137"/>
      <c r="F376" s="137"/>
      <c r="G376" s="20"/>
    </row>
    <row r="377" spans="1:7">
      <c r="A377" s="137"/>
      <c r="B377" s="137"/>
      <c r="C377" s="137"/>
      <c r="D377" s="137"/>
      <c r="E377" s="137"/>
      <c r="F377" s="137"/>
      <c r="G377" s="20"/>
    </row>
    <row r="378" spans="1:7">
      <c r="A378" s="137"/>
      <c r="B378" s="137"/>
      <c r="C378" s="137"/>
      <c r="D378" s="137"/>
      <c r="E378" s="137"/>
      <c r="F378" s="137"/>
      <c r="G378" s="20"/>
    </row>
    <row r="379" spans="1:7">
      <c r="A379" s="137"/>
      <c r="B379" s="137"/>
      <c r="C379" s="137"/>
      <c r="D379" s="137"/>
      <c r="E379" s="137"/>
      <c r="F379" s="137"/>
      <c r="G379" s="20"/>
    </row>
    <row r="380" spans="1:7">
      <c r="A380" s="137"/>
      <c r="B380" s="137"/>
      <c r="C380" s="137"/>
      <c r="D380" s="137"/>
      <c r="E380" s="137"/>
      <c r="F380" s="137"/>
      <c r="G380" s="20"/>
    </row>
    <row r="381" spans="1:7">
      <c r="A381" s="137"/>
      <c r="B381" s="137"/>
      <c r="C381" s="137"/>
      <c r="D381" s="137"/>
      <c r="E381" s="137"/>
      <c r="F381" s="137"/>
      <c r="G381" s="20"/>
    </row>
    <row r="382" spans="1:7">
      <c r="A382" s="137"/>
      <c r="B382" s="137"/>
      <c r="C382" s="137"/>
      <c r="D382" s="137"/>
      <c r="E382" s="137"/>
      <c r="F382" s="137"/>
      <c r="G382" s="20"/>
    </row>
    <row r="383" spans="1:7">
      <c r="A383" s="137"/>
      <c r="B383" s="137"/>
      <c r="C383" s="137"/>
      <c r="D383" s="137"/>
      <c r="E383" s="137"/>
      <c r="F383" s="137"/>
      <c r="G383" s="20"/>
    </row>
    <row r="384" spans="1:7">
      <c r="A384" s="137"/>
      <c r="B384" s="137"/>
      <c r="C384" s="137"/>
      <c r="D384" s="137"/>
      <c r="E384" s="137"/>
      <c r="F384" s="137"/>
      <c r="G384" s="20"/>
    </row>
    <row r="385" spans="1:7">
      <c r="A385" s="137"/>
      <c r="B385" s="137"/>
      <c r="C385" s="137"/>
      <c r="D385" s="137"/>
      <c r="E385" s="137"/>
      <c r="F385" s="137"/>
      <c r="G385" s="20"/>
    </row>
    <row r="386" spans="1:7">
      <c r="A386" s="137"/>
      <c r="B386" s="137"/>
      <c r="C386" s="137"/>
      <c r="D386" s="137"/>
      <c r="E386" s="137"/>
      <c r="F386" s="137"/>
      <c r="G386" s="20"/>
    </row>
    <row r="387" spans="1:7">
      <c r="A387" s="137"/>
      <c r="B387" s="137"/>
      <c r="C387" s="137"/>
      <c r="D387" s="137"/>
      <c r="E387" s="137"/>
      <c r="F387" s="137"/>
      <c r="G387" s="20"/>
    </row>
    <row r="388" spans="1:7">
      <c r="A388" s="137"/>
      <c r="B388" s="137"/>
      <c r="C388" s="137"/>
      <c r="D388" s="137"/>
      <c r="E388" s="137"/>
      <c r="F388" s="137"/>
      <c r="G388" s="20"/>
    </row>
    <row r="389" spans="1:7">
      <c r="A389" s="137"/>
      <c r="B389" s="137"/>
      <c r="C389" s="137"/>
      <c r="D389" s="137"/>
      <c r="E389" s="137"/>
      <c r="F389" s="137"/>
      <c r="G389" s="20"/>
    </row>
    <row r="390" spans="1:7">
      <c r="A390" s="137"/>
      <c r="B390" s="137"/>
      <c r="C390" s="137"/>
      <c r="D390" s="137"/>
      <c r="E390" s="137"/>
      <c r="F390" s="137"/>
      <c r="G390" s="20"/>
    </row>
    <row r="391" spans="1:7">
      <c r="A391" s="137"/>
      <c r="B391" s="137"/>
      <c r="C391" s="137"/>
      <c r="D391" s="137"/>
      <c r="E391" s="137"/>
      <c r="F391" s="137"/>
      <c r="G391" s="20"/>
    </row>
    <row r="392" spans="1:7">
      <c r="A392" s="137"/>
      <c r="B392" s="137"/>
      <c r="C392" s="137"/>
      <c r="D392" s="137"/>
      <c r="E392" s="137"/>
      <c r="F392" s="137"/>
      <c r="G392" s="20"/>
    </row>
    <row r="393" spans="1:7">
      <c r="A393" s="137"/>
      <c r="B393" s="137"/>
      <c r="C393" s="137"/>
      <c r="D393" s="137"/>
      <c r="E393" s="137"/>
      <c r="F393" s="137"/>
      <c r="G393" s="20"/>
    </row>
    <row r="394" spans="1:7">
      <c r="A394" s="137"/>
      <c r="B394" s="137"/>
      <c r="C394" s="137"/>
      <c r="D394" s="137"/>
      <c r="E394" s="137"/>
      <c r="F394" s="137"/>
      <c r="G394" s="20"/>
    </row>
    <row r="395" spans="1:7">
      <c r="A395" s="137"/>
      <c r="B395" s="137"/>
      <c r="C395" s="137"/>
      <c r="D395" s="137"/>
      <c r="E395" s="137"/>
      <c r="F395" s="137"/>
      <c r="G395" s="20"/>
    </row>
    <row r="396" spans="1:7">
      <c r="A396" s="137"/>
      <c r="B396" s="137"/>
      <c r="C396" s="137"/>
      <c r="D396" s="137"/>
      <c r="E396" s="137"/>
      <c r="F396" s="137"/>
      <c r="G396" s="20"/>
    </row>
    <row r="397" spans="1:7">
      <c r="A397" s="137"/>
      <c r="B397" s="137"/>
      <c r="C397" s="137"/>
      <c r="D397" s="137"/>
      <c r="E397" s="137"/>
      <c r="F397" s="137"/>
      <c r="G397" s="20"/>
    </row>
    <row r="398" spans="1:7">
      <c r="A398" s="137"/>
      <c r="B398" s="137"/>
      <c r="C398" s="137"/>
      <c r="D398" s="137"/>
      <c r="E398" s="137"/>
      <c r="F398" s="137"/>
      <c r="G398" s="20"/>
    </row>
    <row r="399" spans="1:7">
      <c r="A399" s="137"/>
      <c r="B399" s="137"/>
      <c r="C399" s="137"/>
      <c r="D399" s="137"/>
      <c r="E399" s="137"/>
      <c r="F399" s="137"/>
      <c r="G399" s="20"/>
    </row>
    <row r="400" spans="1:7">
      <c r="A400" s="137"/>
      <c r="B400" s="137"/>
      <c r="C400" s="137"/>
      <c r="D400" s="137"/>
      <c r="E400" s="137"/>
      <c r="F400" s="137"/>
      <c r="G400" s="20"/>
    </row>
    <row r="401" spans="1:7">
      <c r="A401" s="137"/>
      <c r="B401" s="137"/>
      <c r="C401" s="137"/>
      <c r="D401" s="137"/>
      <c r="E401" s="137"/>
      <c r="F401" s="137"/>
      <c r="G401" s="20"/>
    </row>
    <row r="402" spans="1:7">
      <c r="A402" s="137"/>
      <c r="B402" s="137"/>
      <c r="C402" s="137"/>
      <c r="D402" s="137"/>
      <c r="E402" s="137"/>
      <c r="F402" s="137"/>
      <c r="G402" s="20"/>
    </row>
    <row r="403" spans="1:7">
      <c r="A403" s="137"/>
      <c r="B403" s="137"/>
      <c r="C403" s="137"/>
      <c r="D403" s="137"/>
      <c r="E403" s="137"/>
      <c r="F403" s="137"/>
      <c r="G403" s="20"/>
    </row>
    <row r="404" spans="1:7">
      <c r="A404" s="137"/>
      <c r="B404" s="137"/>
      <c r="C404" s="137"/>
      <c r="D404" s="137"/>
      <c r="E404" s="137"/>
      <c r="F404" s="137"/>
      <c r="G404" s="20"/>
    </row>
    <row r="405" spans="1:7">
      <c r="A405" s="137"/>
      <c r="B405" s="137"/>
      <c r="C405" s="137"/>
      <c r="D405" s="137"/>
      <c r="E405" s="137"/>
      <c r="F405" s="137"/>
      <c r="G405" s="20"/>
    </row>
    <row r="406" spans="1:7">
      <c r="A406" s="137"/>
      <c r="B406" s="137"/>
      <c r="C406" s="137"/>
      <c r="D406" s="137"/>
      <c r="E406" s="137"/>
      <c r="F406" s="137"/>
      <c r="G406" s="20"/>
    </row>
    <row r="407" spans="1:7">
      <c r="A407" s="137"/>
      <c r="B407" s="137"/>
      <c r="C407" s="137"/>
      <c r="D407" s="137"/>
      <c r="E407" s="137"/>
      <c r="F407" s="137"/>
      <c r="G407" s="20"/>
    </row>
    <row r="408" spans="1:7">
      <c r="A408" s="137"/>
      <c r="B408" s="137"/>
      <c r="C408" s="137"/>
      <c r="D408" s="137"/>
      <c r="E408" s="137"/>
      <c r="F408" s="137"/>
      <c r="G408" s="20"/>
    </row>
    <row r="409" spans="1:7">
      <c r="A409" s="137"/>
      <c r="B409" s="137"/>
      <c r="C409" s="137"/>
      <c r="D409" s="137"/>
      <c r="E409" s="137"/>
      <c r="F409" s="137"/>
      <c r="G409" s="20"/>
    </row>
    <row r="410" spans="1:7">
      <c r="A410" s="137"/>
      <c r="B410" s="137"/>
      <c r="C410" s="137"/>
      <c r="D410" s="137"/>
      <c r="E410" s="137"/>
      <c r="F410" s="137"/>
      <c r="G410" s="20"/>
    </row>
    <row r="411" spans="1:7">
      <c r="A411" s="137"/>
      <c r="B411" s="137"/>
      <c r="C411" s="137"/>
      <c r="D411" s="137"/>
      <c r="E411" s="137"/>
      <c r="F411" s="137"/>
      <c r="G411" s="20"/>
    </row>
    <row r="412" spans="1:7">
      <c r="A412" s="137"/>
      <c r="B412" s="137"/>
      <c r="C412" s="137"/>
      <c r="D412" s="137"/>
      <c r="E412" s="137"/>
      <c r="F412" s="137"/>
      <c r="G412" s="20"/>
    </row>
    <row r="413" spans="1:7">
      <c r="A413" s="137"/>
      <c r="B413" s="137"/>
      <c r="C413" s="137"/>
      <c r="D413" s="137"/>
      <c r="E413" s="137"/>
      <c r="F413" s="137"/>
      <c r="G413" s="20"/>
    </row>
    <row r="414" spans="1:7">
      <c r="A414" s="137"/>
      <c r="B414" s="137"/>
      <c r="C414" s="137"/>
      <c r="D414" s="137"/>
      <c r="E414" s="137"/>
      <c r="F414" s="137"/>
      <c r="G414" s="20"/>
    </row>
    <row r="415" spans="1:7">
      <c r="A415" s="137"/>
      <c r="B415" s="137"/>
      <c r="C415" s="137"/>
      <c r="D415" s="137"/>
      <c r="E415" s="137"/>
      <c r="F415" s="137"/>
      <c r="G415" s="20"/>
    </row>
    <row r="416" spans="1:7">
      <c r="A416" s="137"/>
      <c r="B416" s="137"/>
      <c r="C416" s="137"/>
      <c r="D416" s="137"/>
      <c r="E416" s="137"/>
      <c r="F416" s="137"/>
      <c r="G416" s="20"/>
    </row>
    <row r="417" spans="1:7">
      <c r="A417" s="137"/>
      <c r="B417" s="137"/>
      <c r="C417" s="137"/>
      <c r="D417" s="137"/>
      <c r="E417" s="137"/>
      <c r="F417" s="137"/>
      <c r="G417" s="20"/>
    </row>
    <row r="418" spans="1:7">
      <c r="A418" s="137"/>
      <c r="B418" s="137"/>
      <c r="C418" s="137"/>
      <c r="D418" s="137"/>
      <c r="E418" s="137"/>
      <c r="F418" s="137"/>
      <c r="G418" s="20"/>
    </row>
    <row r="419" spans="1:7">
      <c r="A419" s="137"/>
      <c r="B419" s="137"/>
      <c r="C419" s="137"/>
      <c r="D419" s="137"/>
      <c r="E419" s="137"/>
      <c r="F419" s="137"/>
      <c r="G419" s="20"/>
    </row>
    <row r="420" spans="1:7">
      <c r="A420" s="137"/>
      <c r="B420" s="137"/>
      <c r="C420" s="137"/>
      <c r="D420" s="137"/>
      <c r="E420" s="137"/>
      <c r="F420" s="137"/>
      <c r="G420" s="20"/>
    </row>
    <row r="421" spans="1:7">
      <c r="A421" s="137"/>
      <c r="B421" s="137"/>
      <c r="C421" s="137"/>
      <c r="D421" s="137"/>
      <c r="E421" s="137"/>
      <c r="F421" s="137"/>
      <c r="G421" s="20"/>
    </row>
    <row r="422" spans="1:7">
      <c r="A422" s="137"/>
      <c r="B422" s="137"/>
      <c r="C422" s="137"/>
      <c r="D422" s="137"/>
      <c r="E422" s="137"/>
      <c r="F422" s="137"/>
      <c r="G422" s="20"/>
    </row>
    <row r="423" spans="1:7">
      <c r="A423" s="137"/>
      <c r="B423" s="137"/>
      <c r="C423" s="137"/>
      <c r="D423" s="137"/>
      <c r="E423" s="137"/>
      <c r="F423" s="137"/>
      <c r="G423" s="20"/>
    </row>
    <row r="424" spans="1:7">
      <c r="A424" s="137"/>
      <c r="B424" s="137"/>
      <c r="C424" s="137"/>
      <c r="D424" s="137"/>
      <c r="E424" s="137"/>
      <c r="F424" s="137"/>
      <c r="G424" s="20"/>
    </row>
    <row r="425" spans="1:7">
      <c r="A425" s="137"/>
      <c r="B425" s="137"/>
      <c r="C425" s="137"/>
      <c r="D425" s="137"/>
      <c r="E425" s="137"/>
      <c r="F425" s="137"/>
      <c r="G425" s="20"/>
    </row>
    <row r="426" spans="1:7">
      <c r="A426" s="137"/>
      <c r="B426" s="137"/>
      <c r="C426" s="137"/>
      <c r="D426" s="137"/>
      <c r="E426" s="137"/>
      <c r="F426" s="137"/>
      <c r="G426" s="20"/>
    </row>
    <row r="427" spans="1:7">
      <c r="A427" s="137"/>
      <c r="B427" s="137"/>
      <c r="C427" s="137"/>
      <c r="D427" s="137"/>
      <c r="E427" s="137"/>
      <c r="F427" s="137"/>
      <c r="G427" s="20"/>
    </row>
    <row r="428" spans="1:7">
      <c r="A428" s="137"/>
      <c r="B428" s="137"/>
      <c r="C428" s="137"/>
      <c r="D428" s="137"/>
      <c r="E428" s="137"/>
      <c r="F428" s="137"/>
      <c r="G428" s="20"/>
    </row>
    <row r="429" spans="1:7">
      <c r="A429" s="137"/>
      <c r="B429" s="137"/>
      <c r="C429" s="137"/>
      <c r="D429" s="137"/>
      <c r="E429" s="137"/>
      <c r="F429" s="137"/>
      <c r="G429" s="20"/>
    </row>
    <row r="430" spans="1:7">
      <c r="A430" s="137"/>
      <c r="B430" s="137"/>
      <c r="C430" s="137"/>
      <c r="D430" s="137"/>
      <c r="E430" s="137"/>
      <c r="F430" s="137"/>
      <c r="G430" s="20"/>
    </row>
    <row r="431" spans="1:7">
      <c r="A431" s="137"/>
      <c r="B431" s="137"/>
      <c r="C431" s="137"/>
      <c r="D431" s="137"/>
      <c r="E431" s="137"/>
      <c r="F431" s="137"/>
      <c r="G431" s="20"/>
    </row>
    <row r="432" spans="1:7">
      <c r="A432" s="137"/>
      <c r="B432" s="137"/>
      <c r="C432" s="137"/>
      <c r="D432" s="137"/>
      <c r="E432" s="137"/>
      <c r="F432" s="137"/>
      <c r="G432" s="20"/>
    </row>
    <row r="433" spans="1:7">
      <c r="A433" s="137"/>
      <c r="B433" s="137"/>
      <c r="C433" s="137"/>
      <c r="D433" s="137"/>
      <c r="E433" s="137"/>
      <c r="F433" s="137"/>
      <c r="G433" s="20"/>
    </row>
    <row r="434" spans="1:7">
      <c r="A434" s="137"/>
      <c r="B434" s="137"/>
      <c r="C434" s="137"/>
      <c r="D434" s="137"/>
      <c r="E434" s="137"/>
      <c r="F434" s="137"/>
      <c r="G434" s="20"/>
    </row>
    <row r="435" spans="1:7">
      <c r="A435" s="137"/>
      <c r="B435" s="137"/>
      <c r="C435" s="137"/>
      <c r="D435" s="137"/>
      <c r="E435" s="137"/>
      <c r="F435" s="137"/>
      <c r="G435" s="20"/>
    </row>
    <row r="436" spans="1:7">
      <c r="A436" s="137"/>
      <c r="B436" s="137"/>
      <c r="C436" s="137"/>
      <c r="D436" s="137"/>
      <c r="E436" s="137"/>
      <c r="F436" s="137"/>
      <c r="G436" s="20"/>
    </row>
    <row r="437" spans="1:7">
      <c r="A437" s="137"/>
      <c r="B437" s="137"/>
      <c r="C437" s="137"/>
      <c r="D437" s="137"/>
      <c r="E437" s="137"/>
      <c r="F437" s="137"/>
      <c r="G437" s="20"/>
    </row>
    <row r="438" spans="1:7">
      <c r="A438" s="137"/>
      <c r="B438" s="137"/>
      <c r="C438" s="137"/>
      <c r="D438" s="137"/>
      <c r="E438" s="137"/>
      <c r="F438" s="137"/>
      <c r="G438" s="20"/>
    </row>
    <row r="439" spans="1:7">
      <c r="A439" s="137"/>
      <c r="B439" s="137"/>
      <c r="C439" s="137"/>
      <c r="D439" s="137"/>
      <c r="E439" s="137"/>
      <c r="F439" s="137"/>
      <c r="G439" s="20"/>
    </row>
    <row r="440" spans="1:7">
      <c r="A440" s="137"/>
      <c r="B440" s="137"/>
      <c r="C440" s="137"/>
      <c r="D440" s="137"/>
      <c r="E440" s="137"/>
      <c r="F440" s="137"/>
      <c r="G440" s="20"/>
    </row>
    <row r="441" spans="1:7">
      <c r="A441" s="137"/>
      <c r="B441" s="137"/>
      <c r="C441" s="137"/>
      <c r="D441" s="137"/>
      <c r="E441" s="137"/>
      <c r="F441" s="137"/>
      <c r="G441" s="20"/>
    </row>
    <row r="442" spans="1:7">
      <c r="A442" s="137"/>
      <c r="B442" s="137"/>
      <c r="C442" s="137"/>
      <c r="D442" s="137"/>
      <c r="E442" s="137"/>
      <c r="F442" s="137"/>
      <c r="G442" s="20"/>
    </row>
    <row r="443" spans="1:7">
      <c r="A443" s="137"/>
      <c r="B443" s="137"/>
      <c r="C443" s="137"/>
      <c r="D443" s="137"/>
      <c r="E443" s="137"/>
      <c r="F443" s="137"/>
      <c r="G443" s="20"/>
    </row>
    <row r="444" spans="1:7">
      <c r="A444" s="137"/>
      <c r="B444" s="137"/>
      <c r="C444" s="137"/>
      <c r="D444" s="137"/>
      <c r="E444" s="137"/>
      <c r="F444" s="137"/>
      <c r="G444" s="20"/>
    </row>
    <row r="445" spans="1:7">
      <c r="A445" s="137"/>
      <c r="B445" s="137"/>
      <c r="C445" s="137"/>
      <c r="D445" s="137"/>
      <c r="E445" s="137"/>
      <c r="F445" s="137"/>
      <c r="G445" s="20"/>
    </row>
    <row r="446" spans="1:7">
      <c r="A446" s="137"/>
      <c r="B446" s="137"/>
      <c r="C446" s="137"/>
      <c r="D446" s="137"/>
      <c r="E446" s="137"/>
      <c r="F446" s="137"/>
      <c r="G446" s="20"/>
    </row>
    <row r="447" spans="1:7">
      <c r="A447" s="137"/>
      <c r="B447" s="137"/>
      <c r="C447" s="137"/>
      <c r="D447" s="137"/>
      <c r="E447" s="137"/>
      <c r="F447" s="137"/>
      <c r="G447" s="20"/>
    </row>
    <row r="448" spans="1:7">
      <c r="A448" s="137"/>
      <c r="B448" s="137"/>
      <c r="C448" s="137"/>
      <c r="D448" s="137"/>
      <c r="E448" s="137"/>
      <c r="F448" s="137"/>
      <c r="G448" s="20"/>
    </row>
    <row r="449" spans="1:7">
      <c r="A449" s="137"/>
      <c r="B449" s="137"/>
      <c r="C449" s="137"/>
      <c r="D449" s="137"/>
      <c r="E449" s="137"/>
      <c r="F449" s="137"/>
      <c r="G449" s="20"/>
    </row>
    <row r="450" spans="1:7">
      <c r="A450" s="137"/>
      <c r="B450" s="137"/>
      <c r="C450" s="137"/>
      <c r="D450" s="137"/>
      <c r="E450" s="137"/>
      <c r="F450" s="137"/>
      <c r="G450" s="20"/>
    </row>
    <row r="451" spans="1:7">
      <c r="A451" s="137"/>
      <c r="B451" s="137"/>
      <c r="C451" s="137"/>
      <c r="D451" s="137"/>
      <c r="E451" s="137"/>
      <c r="F451" s="137"/>
      <c r="G451" s="20"/>
    </row>
    <row r="452" spans="1:7">
      <c r="A452" s="137"/>
      <c r="B452" s="137"/>
      <c r="C452" s="137"/>
      <c r="D452" s="137"/>
      <c r="E452" s="137"/>
      <c r="F452" s="137"/>
      <c r="G452" s="20"/>
    </row>
    <row r="453" spans="1:7">
      <c r="A453" s="137"/>
      <c r="B453" s="137"/>
      <c r="C453" s="137"/>
      <c r="D453" s="137"/>
      <c r="E453" s="137"/>
      <c r="F453" s="137"/>
      <c r="G453" s="20"/>
    </row>
    <row r="454" spans="1:7">
      <c r="A454" s="137"/>
      <c r="B454" s="137"/>
      <c r="C454" s="137"/>
      <c r="D454" s="137"/>
      <c r="E454" s="137"/>
      <c r="F454" s="137"/>
      <c r="G454" s="20"/>
    </row>
    <row r="455" spans="1:7">
      <c r="A455" s="137"/>
      <c r="B455" s="137"/>
      <c r="C455" s="137"/>
      <c r="D455" s="137"/>
      <c r="E455" s="137"/>
      <c r="F455" s="137"/>
      <c r="G455" s="20"/>
    </row>
    <row r="456" spans="1:7">
      <c r="A456" s="137"/>
      <c r="B456" s="137"/>
      <c r="C456" s="137"/>
      <c r="D456" s="137"/>
      <c r="E456" s="137"/>
      <c r="F456" s="137"/>
      <c r="G456" s="20"/>
    </row>
    <row r="457" spans="1:7">
      <c r="A457" s="137"/>
      <c r="B457" s="137"/>
      <c r="C457" s="137"/>
      <c r="D457" s="137"/>
      <c r="E457" s="137"/>
      <c r="F457" s="137"/>
      <c r="G457" s="20"/>
    </row>
    <row r="458" spans="1:7">
      <c r="A458" s="137"/>
      <c r="B458" s="137"/>
      <c r="C458" s="137"/>
      <c r="D458" s="137"/>
      <c r="E458" s="137"/>
      <c r="F458" s="137"/>
      <c r="G458" s="20"/>
    </row>
    <row r="459" spans="1:7">
      <c r="A459" s="137"/>
      <c r="B459" s="137"/>
      <c r="C459" s="137"/>
      <c r="D459" s="137"/>
      <c r="E459" s="137"/>
      <c r="F459" s="137"/>
      <c r="G459" s="20"/>
    </row>
    <row r="460" spans="1:7">
      <c r="A460" s="137"/>
      <c r="B460" s="137"/>
      <c r="C460" s="137"/>
      <c r="D460" s="137"/>
      <c r="E460" s="137"/>
      <c r="F460" s="137"/>
      <c r="G460" s="20"/>
    </row>
    <row r="461" spans="1:7">
      <c r="A461" s="137"/>
      <c r="B461" s="137"/>
      <c r="C461" s="137"/>
      <c r="D461" s="137"/>
      <c r="E461" s="137"/>
      <c r="F461" s="137"/>
      <c r="G461" s="20"/>
    </row>
    <row r="462" spans="1:7">
      <c r="A462" s="137"/>
      <c r="B462" s="137"/>
      <c r="C462" s="137"/>
      <c r="D462" s="137"/>
      <c r="E462" s="137"/>
      <c r="F462" s="137"/>
      <c r="G462" s="20"/>
    </row>
    <row r="463" spans="1:7">
      <c r="A463" s="137"/>
      <c r="B463" s="137"/>
      <c r="C463" s="137"/>
      <c r="D463" s="137"/>
      <c r="E463" s="137"/>
      <c r="F463" s="137"/>
      <c r="G463" s="20"/>
    </row>
    <row r="464" spans="1:7">
      <c r="A464" s="137"/>
      <c r="B464" s="137"/>
      <c r="C464" s="137"/>
      <c r="D464" s="137"/>
      <c r="E464" s="137"/>
      <c r="F464" s="137"/>
      <c r="G464" s="20"/>
    </row>
    <row r="465" spans="1:7">
      <c r="A465" s="137"/>
      <c r="B465" s="137"/>
      <c r="C465" s="137"/>
      <c r="D465" s="137"/>
      <c r="E465" s="137"/>
      <c r="F465" s="137"/>
      <c r="G465" s="20"/>
    </row>
    <row r="466" spans="1:7">
      <c r="A466" s="137"/>
      <c r="B466" s="137"/>
      <c r="C466" s="137"/>
      <c r="D466" s="137"/>
      <c r="E466" s="137"/>
      <c r="F466" s="137"/>
      <c r="G466" s="20"/>
    </row>
    <row r="467" spans="1:7">
      <c r="A467" s="137"/>
      <c r="B467" s="137"/>
      <c r="C467" s="137"/>
      <c r="D467" s="137"/>
      <c r="E467" s="137"/>
      <c r="F467" s="137"/>
      <c r="G467" s="20"/>
    </row>
    <row r="468" spans="1:7">
      <c r="A468" s="137"/>
      <c r="B468" s="137"/>
      <c r="C468" s="137"/>
      <c r="D468" s="137"/>
      <c r="E468" s="137"/>
      <c r="F468" s="137"/>
      <c r="G468" s="20"/>
    </row>
    <row r="469" spans="1:7">
      <c r="A469" s="137"/>
      <c r="B469" s="137"/>
      <c r="C469" s="137"/>
      <c r="D469" s="137"/>
      <c r="E469" s="137"/>
      <c r="F469" s="137"/>
      <c r="G469" s="20"/>
    </row>
    <row r="470" spans="1:7">
      <c r="A470" s="137"/>
      <c r="B470" s="137"/>
      <c r="C470" s="137"/>
      <c r="D470" s="137"/>
      <c r="E470" s="137"/>
      <c r="F470" s="137"/>
      <c r="G470" s="20"/>
    </row>
    <row r="471" spans="1:7">
      <c r="A471" s="137"/>
      <c r="B471" s="137"/>
      <c r="C471" s="137"/>
      <c r="D471" s="137"/>
      <c r="E471" s="137"/>
      <c r="F471" s="137"/>
      <c r="G471" s="20"/>
    </row>
    <row r="472" spans="1:7">
      <c r="A472" s="137"/>
      <c r="B472" s="137"/>
      <c r="C472" s="137"/>
      <c r="D472" s="137"/>
      <c r="E472" s="137"/>
      <c r="F472" s="137"/>
      <c r="G472" s="20"/>
    </row>
    <row r="473" spans="1:7">
      <c r="A473" s="137"/>
      <c r="B473" s="137"/>
      <c r="C473" s="137"/>
      <c r="D473" s="137"/>
      <c r="E473" s="137"/>
      <c r="F473" s="137"/>
      <c r="G473" s="20"/>
    </row>
    <row r="474" spans="1:7">
      <c r="A474" s="137"/>
      <c r="B474" s="137"/>
      <c r="C474" s="137"/>
      <c r="D474" s="137"/>
      <c r="E474" s="137"/>
      <c r="F474" s="137"/>
      <c r="G474" s="20"/>
    </row>
    <row r="475" spans="1:7">
      <c r="A475" s="137"/>
      <c r="B475" s="137"/>
      <c r="C475" s="137"/>
      <c r="D475" s="137"/>
      <c r="E475" s="137"/>
      <c r="F475" s="137"/>
      <c r="G475" s="20"/>
    </row>
    <row r="476" spans="1:7">
      <c r="A476" s="137"/>
      <c r="B476" s="137"/>
      <c r="C476" s="137"/>
      <c r="D476" s="137"/>
      <c r="E476" s="137"/>
      <c r="F476" s="137"/>
      <c r="G476" s="20"/>
    </row>
    <row r="477" spans="1:7">
      <c r="A477" s="137"/>
      <c r="B477" s="137"/>
      <c r="C477" s="137"/>
      <c r="D477" s="137"/>
      <c r="E477" s="137"/>
      <c r="F477" s="137"/>
      <c r="G477" s="20"/>
    </row>
  </sheetData>
  <sheetProtection algorithmName="SHA-512" hashValue="YFUEEMczLLnBGuRLDmYaP81K7wurjaO1Dv888joCrELTd8CW1+XPyRvdc/ZVcLXY5n/XSV4K62ZgHt3x0dcusg==" saltValue="ZMOy0a0fM47I2b1+pVLI+g==" spinCount="100000" sheet="1" objects="1" scenarios="1"/>
  <mergeCells count="32">
    <mergeCell ref="A7:F7"/>
    <mergeCell ref="B10:E10"/>
    <mergeCell ref="F10:F12"/>
    <mergeCell ref="B11:B12"/>
    <mergeCell ref="A8:F8"/>
    <mergeCell ref="C11:C12"/>
    <mergeCell ref="D11:D12"/>
    <mergeCell ref="E11:E12"/>
    <mergeCell ref="A10:A12"/>
    <mergeCell ref="A108:E108"/>
    <mergeCell ref="A82:F82"/>
    <mergeCell ref="A88:F88"/>
    <mergeCell ref="A91:F91"/>
    <mergeCell ref="A96:F96"/>
    <mergeCell ref="A102:F102"/>
    <mergeCell ref="A106:F106"/>
    <mergeCell ref="A54:F54"/>
    <mergeCell ref="A60:F60"/>
    <mergeCell ref="A68:F68"/>
    <mergeCell ref="A74:F74"/>
    <mergeCell ref="A13:F13"/>
    <mergeCell ref="A18:F18"/>
    <mergeCell ref="A23:F23"/>
    <mergeCell ref="A28:F28"/>
    <mergeCell ref="A38:F38"/>
    <mergeCell ref="A47:F47"/>
    <mergeCell ref="A30:A31"/>
    <mergeCell ref="B30:B31"/>
    <mergeCell ref="F30:F31"/>
    <mergeCell ref="E30:E31"/>
    <mergeCell ref="D30:D31"/>
    <mergeCell ref="C30:C31"/>
  </mergeCells>
  <pageMargins left="0.7" right="0.7" top="0.75" bottom="0.75" header="0.3" footer="0.3"/>
  <pageSetup paperSize="9" orientation="portrait" r:id="rId1"/>
  <customProperties>
    <customPr name="_pios_id" r:id="rId2"/>
  </customPropertie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A85A-F347-0049-8AAD-9F58CC7E7ADD}">
  <sheetPr codeName="Sheet37"/>
  <dimension ref="A1:AD249"/>
  <sheetViews>
    <sheetView topLeftCell="A6" zoomScaleNormal="100" workbookViewId="0">
      <selection activeCell="O15" sqref="O15"/>
    </sheetView>
  </sheetViews>
  <sheetFormatPr defaultColWidth="10.85546875" defaultRowHeight="15"/>
  <cols>
    <col min="1" max="3" width="10.85546875" customWidth="1"/>
    <col min="13" max="30" width="10.85546875" style="157"/>
  </cols>
  <sheetData>
    <row r="1" spans="1:12" s="157" customFormat="1"/>
    <row r="2" spans="1:12" s="157" customFormat="1"/>
    <row r="3" spans="1:12" s="157" customFormat="1"/>
    <row r="4" spans="1:12" s="157" customFormat="1"/>
    <row r="5" spans="1:12" s="157" customFormat="1"/>
    <row r="6" spans="1:12" ht="35.25" customHeight="1">
      <c r="A6" s="949" t="s">
        <v>2156</v>
      </c>
      <c r="B6" s="949"/>
      <c r="C6" s="949"/>
      <c r="D6" s="949"/>
      <c r="E6" s="949"/>
      <c r="F6" s="949"/>
      <c r="G6" s="949"/>
      <c r="H6" s="949"/>
      <c r="I6" s="949"/>
      <c r="J6" s="949"/>
      <c r="K6" s="949"/>
      <c r="L6" s="949"/>
    </row>
    <row r="7" spans="1:12">
      <c r="A7" s="746"/>
      <c r="B7" s="746"/>
      <c r="C7" s="746"/>
      <c r="D7" s="746"/>
      <c r="E7" s="746"/>
      <c r="F7" s="746"/>
      <c r="G7" s="746"/>
      <c r="H7" s="746"/>
      <c r="I7" s="746"/>
      <c r="J7" s="746"/>
      <c r="K7" s="746"/>
      <c r="L7" s="746"/>
    </row>
    <row r="8" spans="1:12">
      <c r="A8" s="294" t="s">
        <v>2157</v>
      </c>
      <c r="B8" s="294"/>
      <c r="C8" s="294"/>
      <c r="D8" s="294"/>
      <c r="E8" s="294"/>
      <c r="F8" s="294"/>
      <c r="G8" s="294"/>
      <c r="H8" s="294"/>
      <c r="I8" s="294"/>
      <c r="J8" s="294"/>
      <c r="K8" s="294"/>
      <c r="L8" s="294"/>
    </row>
    <row r="9" spans="1:12">
      <c r="A9" s="294"/>
      <c r="B9" s="294"/>
      <c r="C9" s="294"/>
      <c r="D9" s="294"/>
      <c r="E9" s="294"/>
      <c r="F9" s="294"/>
      <c r="G9" s="294"/>
      <c r="H9" s="294"/>
      <c r="I9" s="294"/>
      <c r="J9" s="294"/>
      <c r="K9" s="294"/>
      <c r="L9" s="294"/>
    </row>
    <row r="10" spans="1:12" ht="15" customHeight="1">
      <c r="A10" s="951" t="s">
        <v>2158</v>
      </c>
      <c r="B10" s="951"/>
      <c r="C10" s="951"/>
      <c r="D10" s="951"/>
      <c r="E10" s="951"/>
      <c r="F10" s="951"/>
      <c r="G10" s="951"/>
      <c r="H10" s="951"/>
      <c r="I10" s="951"/>
      <c r="J10" s="951"/>
      <c r="K10" s="951"/>
      <c r="L10" s="951"/>
    </row>
    <row r="11" spans="1:12">
      <c r="A11" s="951"/>
      <c r="B11" s="951"/>
      <c r="C11" s="951"/>
      <c r="D11" s="951"/>
      <c r="E11" s="951"/>
      <c r="F11" s="951"/>
      <c r="G11" s="951"/>
      <c r="H11" s="951"/>
      <c r="I11" s="951"/>
      <c r="J11" s="951"/>
      <c r="K11" s="951"/>
      <c r="L11" s="951"/>
    </row>
    <row r="12" spans="1:12">
      <c r="A12" s="951"/>
      <c r="B12" s="951"/>
      <c r="C12" s="951"/>
      <c r="D12" s="951"/>
      <c r="E12" s="951"/>
      <c r="F12" s="951"/>
      <c r="G12" s="951"/>
      <c r="H12" s="951"/>
      <c r="I12" s="951"/>
      <c r="J12" s="951"/>
      <c r="K12" s="951"/>
      <c r="L12" s="951"/>
    </row>
    <row r="13" spans="1:12">
      <c r="A13" s="294"/>
      <c r="B13" s="294"/>
      <c r="C13" s="294"/>
      <c r="D13" s="294"/>
      <c r="E13" s="294"/>
      <c r="F13" s="294"/>
      <c r="G13" s="294"/>
      <c r="H13" s="294"/>
      <c r="I13" s="294"/>
      <c r="J13" s="294"/>
      <c r="K13" s="294"/>
      <c r="L13" s="294"/>
    </row>
    <row r="14" spans="1:12" ht="18">
      <c r="A14" s="1214" t="s">
        <v>2159</v>
      </c>
      <c r="B14" s="1214"/>
      <c r="C14" s="1214"/>
      <c r="D14" s="1214"/>
      <c r="E14" s="1214"/>
      <c r="F14" s="1214"/>
      <c r="G14" s="1214"/>
      <c r="H14" s="1214"/>
      <c r="I14" s="1214"/>
      <c r="J14" s="1214"/>
      <c r="K14" s="1214"/>
      <c r="L14" s="1214"/>
    </row>
    <row r="15" spans="1:12">
      <c r="A15" s="745"/>
      <c r="B15" s="745"/>
      <c r="C15" s="745"/>
      <c r="D15" s="745"/>
      <c r="E15" s="745"/>
      <c r="F15" s="745"/>
      <c r="G15" s="745"/>
      <c r="H15" s="745"/>
      <c r="I15" s="745"/>
      <c r="J15" s="745"/>
      <c r="K15" s="745"/>
      <c r="L15" s="745"/>
    </row>
    <row r="16" spans="1:12" ht="15" customHeight="1">
      <c r="A16" s="951" t="s">
        <v>2160</v>
      </c>
      <c r="B16" s="951"/>
      <c r="C16" s="951"/>
      <c r="D16" s="951"/>
      <c r="E16" s="951"/>
      <c r="F16" s="951"/>
      <c r="G16" s="951"/>
      <c r="H16" s="951"/>
      <c r="I16" s="951"/>
      <c r="J16" s="951"/>
      <c r="K16" s="951"/>
      <c r="L16" s="951"/>
    </row>
    <row r="17" spans="1:30">
      <c r="A17" s="951"/>
      <c r="B17" s="951"/>
      <c r="C17" s="951"/>
      <c r="D17" s="951"/>
      <c r="E17" s="951"/>
      <c r="F17" s="951"/>
      <c r="G17" s="951"/>
      <c r="H17" s="951"/>
      <c r="I17" s="951"/>
      <c r="J17" s="951"/>
      <c r="K17" s="951"/>
      <c r="L17" s="951"/>
    </row>
    <row r="18" spans="1:30">
      <c r="A18" s="745"/>
      <c r="B18" s="745"/>
      <c r="C18" s="745"/>
      <c r="D18" s="745"/>
      <c r="E18" s="745"/>
      <c r="F18" s="745"/>
      <c r="G18" s="745"/>
      <c r="H18" s="745"/>
      <c r="I18" s="745"/>
      <c r="J18" s="745"/>
      <c r="K18" s="745"/>
      <c r="L18" s="745"/>
    </row>
    <row r="19" spans="1:30" ht="15" customHeight="1">
      <c r="A19" s="951" t="s">
        <v>2161</v>
      </c>
      <c r="B19" s="951"/>
      <c r="C19" s="951"/>
      <c r="D19" s="951"/>
      <c r="E19" s="951"/>
      <c r="F19" s="951"/>
      <c r="G19" s="951"/>
      <c r="H19" s="951"/>
      <c r="I19" s="951"/>
      <c r="J19" s="951"/>
      <c r="K19" s="951"/>
      <c r="L19" s="951"/>
    </row>
    <row r="20" spans="1:30">
      <c r="A20" s="951"/>
      <c r="B20" s="951"/>
      <c r="C20" s="951"/>
      <c r="D20" s="951"/>
      <c r="E20" s="951"/>
      <c r="F20" s="951"/>
      <c r="G20" s="951"/>
      <c r="H20" s="951"/>
      <c r="I20" s="951"/>
      <c r="J20" s="951"/>
      <c r="K20" s="951"/>
      <c r="L20" s="951"/>
    </row>
    <row r="21" spans="1:30">
      <c r="A21" s="199"/>
      <c r="B21" s="199"/>
      <c r="C21" s="199"/>
      <c r="D21" s="199"/>
      <c r="E21" s="199"/>
      <c r="F21" s="199"/>
      <c r="G21" s="199"/>
      <c r="H21" s="199"/>
      <c r="I21" s="199"/>
      <c r="J21" s="199"/>
      <c r="K21" s="199"/>
      <c r="L21" s="199"/>
    </row>
    <row r="22" spans="1:30" ht="15" customHeight="1">
      <c r="A22" s="1075" t="s">
        <v>2162</v>
      </c>
      <c r="B22" s="1075"/>
      <c r="C22" s="1075" t="s">
        <v>2163</v>
      </c>
      <c r="D22" s="1075"/>
      <c r="E22" s="1075"/>
      <c r="F22" s="1075"/>
      <c r="G22" s="1075"/>
      <c r="H22" s="1075"/>
      <c r="I22" s="1075" t="s">
        <v>2164</v>
      </c>
      <c r="J22" s="1075"/>
      <c r="K22" s="1075"/>
      <c r="L22" s="1075"/>
    </row>
    <row r="23" spans="1:30" ht="87" customHeight="1">
      <c r="A23" s="1215" t="s">
        <v>2165</v>
      </c>
      <c r="B23" s="1215"/>
      <c r="C23" s="1216" t="s">
        <v>2166</v>
      </c>
      <c r="D23" s="1216"/>
      <c r="E23" s="1216"/>
      <c r="F23" s="1216"/>
      <c r="G23" s="1216"/>
      <c r="H23" s="1216"/>
      <c r="I23" s="1216" t="s">
        <v>2167</v>
      </c>
      <c r="J23" s="1216"/>
      <c r="K23" s="1216"/>
      <c r="L23" s="1216"/>
    </row>
    <row r="24" spans="1:30" ht="129.94999999999999" customHeight="1">
      <c r="A24" s="1215" t="s">
        <v>2168</v>
      </c>
      <c r="B24" s="1215"/>
      <c r="C24" s="1216" t="s">
        <v>2169</v>
      </c>
      <c r="D24" s="1216"/>
      <c r="E24" s="1216"/>
      <c r="F24" s="1216"/>
      <c r="G24" s="1216"/>
      <c r="H24" s="1216"/>
      <c r="I24" s="1216" t="s">
        <v>2170</v>
      </c>
      <c r="J24" s="1216"/>
      <c r="K24" s="1216"/>
      <c r="L24" s="1216"/>
    </row>
    <row r="25" spans="1:30" s="501" customFormat="1" ht="221.25" customHeight="1">
      <c r="A25" s="1215" t="s">
        <v>2171</v>
      </c>
      <c r="B25" s="1215"/>
      <c r="C25" s="1216" t="s">
        <v>2172</v>
      </c>
      <c r="D25" s="1216"/>
      <c r="E25" s="1216"/>
      <c r="F25" s="1216"/>
      <c r="G25" s="1216"/>
      <c r="H25" s="1216"/>
      <c r="I25" s="1216" t="s">
        <v>2173</v>
      </c>
      <c r="J25" s="1216"/>
      <c r="K25" s="1216"/>
      <c r="L25" s="1216"/>
      <c r="M25" s="746"/>
      <c r="N25" s="746"/>
      <c r="O25" s="746"/>
      <c r="P25" s="746"/>
      <c r="Q25" s="746"/>
      <c r="R25" s="746"/>
      <c r="S25" s="746"/>
      <c r="T25" s="746"/>
      <c r="U25" s="746"/>
      <c r="V25" s="746"/>
      <c r="W25" s="746"/>
      <c r="X25" s="746"/>
      <c r="Y25" s="746"/>
      <c r="Z25" s="746"/>
      <c r="AA25" s="746"/>
      <c r="AB25" s="746"/>
      <c r="AC25" s="746"/>
      <c r="AD25" s="746"/>
    </row>
    <row r="26" spans="1:30" ht="102.95" customHeight="1">
      <c r="A26" s="1215" t="s">
        <v>2174</v>
      </c>
      <c r="B26" s="1215"/>
      <c r="C26" s="1216" t="s">
        <v>2175</v>
      </c>
      <c r="D26" s="1216"/>
      <c r="E26" s="1216"/>
      <c r="F26" s="1216"/>
      <c r="G26" s="1216"/>
      <c r="H26" s="1216"/>
      <c r="I26" s="1216" t="s">
        <v>2176</v>
      </c>
      <c r="J26" s="1216"/>
      <c r="K26" s="1216"/>
      <c r="L26" s="1216"/>
    </row>
    <row r="27" spans="1:30" ht="69" customHeight="1">
      <c r="A27" s="1215" t="s">
        <v>2177</v>
      </c>
      <c r="B27" s="1215"/>
      <c r="C27" s="1216" t="s">
        <v>2178</v>
      </c>
      <c r="D27" s="1216"/>
      <c r="E27" s="1216"/>
      <c r="F27" s="1216"/>
      <c r="G27" s="1216"/>
      <c r="H27" s="1216"/>
      <c r="I27" s="1216" t="s">
        <v>2179</v>
      </c>
      <c r="J27" s="1216"/>
      <c r="K27" s="1216"/>
      <c r="L27" s="1216"/>
    </row>
    <row r="28" spans="1:30" s="157" customFormat="1">
      <c r="A28" s="747"/>
      <c r="B28" s="747"/>
      <c r="C28" s="747"/>
      <c r="D28" s="747"/>
      <c r="E28" s="747"/>
      <c r="F28" s="747"/>
      <c r="G28" s="747"/>
      <c r="H28" s="747"/>
      <c r="I28" s="747"/>
      <c r="J28" s="747"/>
      <c r="K28" s="747"/>
      <c r="L28" s="747"/>
    </row>
    <row r="29" spans="1:30" s="157" customFormat="1" ht="144.94999999999999" customHeight="1">
      <c r="A29" s="958" t="s">
        <v>2180</v>
      </c>
      <c r="B29" s="958"/>
      <c r="C29" s="958"/>
      <c r="D29" s="958"/>
      <c r="E29" s="958"/>
      <c r="F29" s="958"/>
      <c r="G29" s="958"/>
      <c r="H29" s="958"/>
      <c r="I29" s="958"/>
      <c r="J29" s="958"/>
      <c r="K29" s="958"/>
      <c r="L29" s="958"/>
    </row>
    <row r="30" spans="1:30" s="157" customFormat="1">
      <c r="A30" s="745"/>
      <c r="B30" s="745"/>
      <c r="C30" s="745"/>
      <c r="D30" s="745"/>
      <c r="E30" s="745"/>
      <c r="F30" s="745"/>
      <c r="G30" s="745"/>
      <c r="H30" s="745"/>
      <c r="I30" s="745"/>
      <c r="J30" s="745"/>
      <c r="K30" s="745"/>
      <c r="L30" s="745"/>
    </row>
    <row r="31" spans="1:30" s="157" customFormat="1" ht="18">
      <c r="A31" s="1217" t="s">
        <v>2181</v>
      </c>
      <c r="B31" s="1217"/>
      <c r="C31" s="1217"/>
      <c r="D31" s="1217"/>
      <c r="E31" s="1217"/>
      <c r="F31" s="1217"/>
      <c r="G31" s="1217"/>
      <c r="H31" s="1217"/>
      <c r="I31" s="1217"/>
      <c r="J31" s="1217"/>
      <c r="K31" s="1217"/>
      <c r="L31" s="1217"/>
    </row>
    <row r="32" spans="1:30" s="157" customFormat="1">
      <c r="A32" s="745"/>
      <c r="B32" s="745"/>
      <c r="C32" s="745"/>
      <c r="D32" s="745"/>
      <c r="E32" s="745"/>
      <c r="F32" s="745"/>
      <c r="G32" s="745"/>
      <c r="H32" s="745"/>
      <c r="I32" s="745"/>
      <c r="J32" s="745"/>
      <c r="K32" s="745"/>
      <c r="L32" s="745"/>
    </row>
    <row r="33" spans="1:12" s="157" customFormat="1" ht="65.45" customHeight="1">
      <c r="A33" s="958" t="s">
        <v>2361</v>
      </c>
      <c r="B33" s="958"/>
      <c r="C33" s="958"/>
      <c r="D33" s="958"/>
      <c r="E33" s="958"/>
      <c r="F33" s="958"/>
      <c r="G33" s="958"/>
      <c r="H33" s="958"/>
      <c r="I33" s="958"/>
      <c r="J33" s="958"/>
      <c r="K33" s="958"/>
      <c r="L33" s="958"/>
    </row>
    <row r="34" spans="1:12" s="157" customFormat="1" ht="18">
      <c r="A34" s="749" t="s">
        <v>2182</v>
      </c>
      <c r="B34" s="745"/>
      <c r="C34" s="745"/>
      <c r="D34" s="745"/>
      <c r="E34" s="745"/>
      <c r="F34" s="745"/>
      <c r="G34" s="745"/>
      <c r="H34" s="745"/>
      <c r="I34" s="745"/>
      <c r="J34" s="745"/>
      <c r="K34" s="745"/>
      <c r="L34" s="745"/>
    </row>
    <row r="35" spans="1:12" s="157" customFormat="1">
      <c r="A35" s="745"/>
      <c r="B35" s="745"/>
      <c r="C35" s="745"/>
      <c r="D35" s="745"/>
      <c r="E35" s="745"/>
      <c r="F35" s="745"/>
      <c r="G35" s="745"/>
      <c r="H35" s="745"/>
      <c r="I35" s="745"/>
      <c r="J35" s="745"/>
      <c r="K35" s="745"/>
      <c r="L35" s="745"/>
    </row>
    <row r="36" spans="1:12" s="157" customFormat="1" ht="75" customHeight="1">
      <c r="A36" s="958" t="s">
        <v>2183</v>
      </c>
      <c r="B36" s="958"/>
      <c r="C36" s="958"/>
      <c r="D36" s="958"/>
      <c r="E36" s="958"/>
      <c r="F36" s="958"/>
      <c r="G36" s="958"/>
      <c r="H36" s="958"/>
      <c r="I36" s="958"/>
      <c r="J36" s="958"/>
      <c r="K36" s="958"/>
      <c r="L36" s="958"/>
    </row>
    <row r="37" spans="1:12" s="157" customFormat="1">
      <c r="A37" s="745"/>
      <c r="B37" s="745"/>
      <c r="C37" s="745"/>
      <c r="D37" s="745"/>
      <c r="E37" s="745"/>
      <c r="F37" s="745"/>
      <c r="G37" s="745"/>
      <c r="H37" s="745"/>
      <c r="I37" s="745"/>
      <c r="J37" s="745"/>
      <c r="K37" s="745"/>
      <c r="L37" s="745"/>
    </row>
    <row r="38" spans="1:12" s="748" customFormat="1" ht="18.75">
      <c r="A38" s="1218" t="s">
        <v>2184</v>
      </c>
      <c r="B38" s="1218"/>
      <c r="C38" s="1218"/>
      <c r="D38" s="1218"/>
      <c r="E38" s="1218"/>
      <c r="F38" s="1218"/>
      <c r="G38" s="1218"/>
      <c r="H38" s="1218"/>
      <c r="I38" s="1218"/>
      <c r="J38" s="1218"/>
      <c r="K38" s="1218"/>
      <c r="L38" s="1218"/>
    </row>
    <row r="39" spans="1:12" s="157" customFormat="1">
      <c r="A39" s="283"/>
      <c r="B39" s="283"/>
      <c r="C39" s="283"/>
      <c r="D39" s="283"/>
      <c r="E39" s="283"/>
      <c r="F39" s="283"/>
      <c r="G39" s="283"/>
      <c r="H39" s="283"/>
      <c r="I39" s="283"/>
      <c r="J39" s="283"/>
      <c r="K39" s="283"/>
      <c r="L39" s="283"/>
    </row>
    <row r="40" spans="1:12" s="157" customFormat="1" ht="105" customHeight="1">
      <c r="A40" s="958" t="s">
        <v>2185</v>
      </c>
      <c r="B40" s="958"/>
      <c r="C40" s="958"/>
      <c r="D40" s="958"/>
      <c r="E40" s="958"/>
      <c r="F40" s="958"/>
      <c r="G40" s="958"/>
      <c r="H40" s="958"/>
      <c r="I40" s="958"/>
      <c r="J40" s="958"/>
      <c r="K40" s="958"/>
      <c r="L40" s="958"/>
    </row>
    <row r="41" spans="1:12" s="157" customFormat="1">
      <c r="A41" s="283"/>
      <c r="B41" s="283"/>
      <c r="C41" s="283"/>
      <c r="D41" s="283"/>
      <c r="E41" s="283"/>
      <c r="F41" s="283"/>
      <c r="G41" s="283"/>
      <c r="H41" s="283"/>
      <c r="I41" s="283"/>
      <c r="J41" s="283"/>
      <c r="K41" s="283"/>
      <c r="L41" s="283"/>
    </row>
    <row r="42" spans="1:12" s="157" customFormat="1" ht="18">
      <c r="A42" s="1218" t="s">
        <v>2186</v>
      </c>
      <c r="B42" s="1218"/>
      <c r="C42" s="1218"/>
      <c r="D42" s="1218"/>
      <c r="E42" s="1218"/>
      <c r="F42" s="1218"/>
      <c r="G42" s="1218"/>
      <c r="H42" s="1218"/>
      <c r="I42" s="1218"/>
      <c r="J42" s="1218"/>
      <c r="K42" s="1218"/>
      <c r="L42" s="1218"/>
    </row>
    <row r="43" spans="1:12" s="157" customFormat="1">
      <c r="A43" s="283"/>
      <c r="B43" s="283"/>
      <c r="C43" s="283"/>
      <c r="D43" s="283"/>
      <c r="E43" s="283"/>
      <c r="F43" s="283"/>
      <c r="G43" s="283"/>
      <c r="H43" s="283"/>
      <c r="I43" s="283"/>
      <c r="J43" s="283"/>
      <c r="K43" s="283"/>
      <c r="L43" s="283"/>
    </row>
    <row r="44" spans="1:12" s="157" customFormat="1" ht="63" customHeight="1">
      <c r="A44" s="958" t="s">
        <v>2187</v>
      </c>
      <c r="B44" s="958"/>
      <c r="C44" s="958"/>
      <c r="D44" s="958"/>
      <c r="E44" s="958"/>
      <c r="F44" s="958"/>
      <c r="G44" s="958"/>
      <c r="H44" s="958"/>
      <c r="I44" s="958"/>
      <c r="J44" s="958"/>
      <c r="K44" s="958"/>
      <c r="L44" s="958"/>
    </row>
    <row r="45" spans="1:12" s="157" customFormat="1">
      <c r="A45" s="283"/>
      <c r="B45" s="283"/>
      <c r="C45" s="283"/>
      <c r="D45" s="283"/>
      <c r="E45" s="283"/>
      <c r="F45" s="283"/>
      <c r="G45" s="283"/>
      <c r="H45" s="283"/>
      <c r="I45" s="283"/>
      <c r="J45" s="283"/>
      <c r="K45" s="283"/>
      <c r="L45" s="283"/>
    </row>
    <row r="46" spans="1:12" s="157" customFormat="1" ht="18">
      <c r="A46" s="1218" t="s">
        <v>2188</v>
      </c>
      <c r="B46" s="1218"/>
      <c r="C46" s="1218"/>
      <c r="D46" s="1218"/>
      <c r="E46" s="1218"/>
      <c r="F46" s="1218"/>
      <c r="G46" s="1218"/>
      <c r="H46" s="1218"/>
      <c r="I46" s="1218"/>
      <c r="J46" s="1218"/>
      <c r="K46" s="1218"/>
      <c r="L46" s="1218"/>
    </row>
    <row r="47" spans="1:12" s="157" customFormat="1">
      <c r="A47" s="283"/>
      <c r="B47" s="283"/>
      <c r="C47" s="283"/>
      <c r="D47" s="283"/>
      <c r="E47" s="283"/>
      <c r="F47" s="283"/>
      <c r="G47" s="283"/>
      <c r="H47" s="283"/>
      <c r="I47" s="283"/>
      <c r="J47" s="283"/>
      <c r="K47" s="283"/>
      <c r="L47" s="283"/>
    </row>
    <row r="48" spans="1:12" s="157" customFormat="1" ht="333.95" customHeight="1">
      <c r="A48" s="958" t="s">
        <v>2189</v>
      </c>
      <c r="B48" s="958"/>
      <c r="C48" s="958"/>
      <c r="D48" s="958"/>
      <c r="E48" s="958"/>
      <c r="F48" s="958"/>
      <c r="G48" s="958"/>
      <c r="H48" s="958"/>
      <c r="I48" s="958"/>
      <c r="J48" s="958"/>
      <c r="K48" s="958"/>
      <c r="L48" s="958"/>
    </row>
    <row r="49" spans="1:12" s="157" customFormat="1">
      <c r="A49" s="197"/>
      <c r="B49" s="197"/>
      <c r="C49" s="197"/>
      <c r="D49" s="197"/>
      <c r="E49" s="197"/>
      <c r="F49" s="197"/>
      <c r="G49" s="197"/>
      <c r="H49" s="197"/>
      <c r="I49" s="197"/>
      <c r="J49" s="197"/>
      <c r="K49" s="197"/>
      <c r="L49" s="197"/>
    </row>
    <row r="50" spans="1:12" s="157" customFormat="1" ht="23.25" customHeight="1">
      <c r="A50" s="1219" t="s">
        <v>2190</v>
      </c>
      <c r="B50" s="1220"/>
      <c r="C50" s="1220"/>
      <c r="D50" s="1220"/>
      <c r="E50" s="1220"/>
      <c r="F50" s="1220"/>
      <c r="G50" s="1220"/>
      <c r="H50" s="1220"/>
      <c r="I50" s="1220"/>
      <c r="J50" s="1220"/>
      <c r="K50" s="1220"/>
      <c r="L50" s="1220"/>
    </row>
    <row r="51" spans="1:12" s="157" customFormat="1">
      <c r="A51" s="283"/>
      <c r="B51" s="283"/>
      <c r="C51" s="283"/>
      <c r="D51" s="283"/>
      <c r="E51" s="283"/>
      <c r="F51" s="197"/>
      <c r="G51" s="197"/>
      <c r="H51" s="197"/>
      <c r="I51" s="197"/>
      <c r="J51" s="197"/>
      <c r="K51" s="197"/>
      <c r="L51" s="197"/>
    </row>
    <row r="52" spans="1:12" s="157" customFormat="1" ht="108.95" customHeight="1">
      <c r="A52" s="958" t="s">
        <v>2191</v>
      </c>
      <c r="B52" s="958"/>
      <c r="C52" s="958"/>
      <c r="D52" s="958"/>
      <c r="E52" s="958"/>
      <c r="F52" s="1221"/>
      <c r="G52" s="1221"/>
      <c r="H52" s="1221"/>
      <c r="I52" s="1221"/>
      <c r="J52" s="1221"/>
      <c r="K52" s="1221"/>
      <c r="L52" s="1221"/>
    </row>
    <row r="53" spans="1:12" s="157" customFormat="1">
      <c r="A53" s="745"/>
      <c r="B53" s="745"/>
      <c r="C53" s="745"/>
      <c r="D53" s="745"/>
      <c r="E53" s="745"/>
      <c r="F53" s="745"/>
      <c r="G53" s="745"/>
      <c r="H53" s="745"/>
      <c r="I53" s="745"/>
      <c r="J53" s="745"/>
      <c r="K53" s="745"/>
      <c r="L53" s="745"/>
    </row>
    <row r="54" spans="1:12" s="157" customFormat="1" ht="18">
      <c r="A54" s="1218" t="s">
        <v>2192</v>
      </c>
      <c r="B54" s="1218"/>
      <c r="C54" s="1218"/>
      <c r="D54" s="1218"/>
      <c r="E54" s="1218"/>
      <c r="F54" s="1218"/>
      <c r="G54" s="1218"/>
      <c r="H54" s="1218"/>
      <c r="I54" s="1218"/>
      <c r="J54" s="1218"/>
      <c r="K54" s="1218"/>
      <c r="L54" s="1218"/>
    </row>
    <row r="55" spans="1:12" ht="18">
      <c r="A55" s="750"/>
      <c r="B55" s="750"/>
      <c r="C55" s="750"/>
      <c r="D55" s="750"/>
      <c r="E55" s="750"/>
      <c r="F55" s="750"/>
      <c r="G55" s="750"/>
      <c r="H55" s="750"/>
      <c r="I55" s="750"/>
      <c r="J55" s="750"/>
      <c r="K55" s="750"/>
      <c r="L55" s="750"/>
    </row>
    <row r="56" spans="1:12" ht="29.25" customHeight="1">
      <c r="A56" s="951" t="s">
        <v>2193</v>
      </c>
      <c r="B56" s="951"/>
      <c r="C56" s="951"/>
      <c r="D56" s="951"/>
      <c r="E56" s="951"/>
      <c r="F56" s="951"/>
      <c r="G56" s="951"/>
      <c r="H56" s="951"/>
      <c r="I56" s="951"/>
      <c r="J56" s="951"/>
      <c r="K56" s="951"/>
      <c r="L56" s="951"/>
    </row>
    <row r="57" spans="1:12">
      <c r="A57" s="283"/>
      <c r="B57" s="283"/>
      <c r="C57" s="283"/>
      <c r="D57" s="283"/>
      <c r="E57" s="283"/>
      <c r="F57" s="283"/>
      <c r="G57" s="283"/>
      <c r="H57" s="283"/>
      <c r="I57" s="283"/>
      <c r="J57" s="283"/>
      <c r="K57" s="283"/>
      <c r="L57" s="283"/>
    </row>
    <row r="58" spans="1:12" ht="20.45" customHeight="1">
      <c r="A58" s="1218" t="s">
        <v>2194</v>
      </c>
      <c r="B58" s="958"/>
      <c r="C58" s="958"/>
      <c r="D58" s="958"/>
      <c r="E58" s="958"/>
      <c r="F58" s="958"/>
      <c r="G58" s="958"/>
      <c r="H58" s="958"/>
      <c r="I58" s="958"/>
      <c r="J58" s="958"/>
      <c r="K58" s="958"/>
      <c r="L58" s="958"/>
    </row>
    <row r="59" spans="1:12">
      <c r="A59" s="745"/>
      <c r="B59" s="745"/>
      <c r="C59" s="745"/>
      <c r="D59" s="745"/>
      <c r="E59" s="745"/>
      <c r="F59" s="745"/>
      <c r="G59" s="745"/>
      <c r="H59" s="745"/>
      <c r="I59" s="745"/>
      <c r="J59" s="745"/>
      <c r="K59" s="745"/>
      <c r="L59" s="745"/>
    </row>
    <row r="60" spans="1:12" ht="408.95" customHeight="1">
      <c r="A60" s="958" t="s">
        <v>2195</v>
      </c>
      <c r="B60" s="958"/>
      <c r="C60" s="958"/>
      <c r="D60" s="958"/>
      <c r="E60" s="958"/>
      <c r="F60" s="958"/>
      <c r="G60" s="958"/>
      <c r="H60" s="958"/>
      <c r="I60" s="958"/>
      <c r="J60" s="958"/>
      <c r="K60" s="958"/>
      <c r="L60" s="958"/>
    </row>
    <row r="61" spans="1:12" ht="96.95" customHeight="1">
      <c r="A61" s="958"/>
      <c r="B61" s="958"/>
      <c r="C61" s="958"/>
      <c r="D61" s="958"/>
      <c r="E61" s="958"/>
      <c r="F61" s="958"/>
      <c r="G61" s="958"/>
      <c r="H61" s="958"/>
      <c r="I61" s="958"/>
      <c r="J61" s="958"/>
      <c r="K61" s="958"/>
      <c r="L61" s="958"/>
    </row>
    <row r="62" spans="1:12">
      <c r="A62" s="745"/>
      <c r="B62" s="745"/>
      <c r="C62" s="745"/>
      <c r="D62" s="745"/>
      <c r="E62" s="745"/>
      <c r="F62" s="745"/>
      <c r="G62" s="745"/>
      <c r="H62" s="745"/>
      <c r="I62" s="745"/>
      <c r="J62" s="745"/>
      <c r="K62" s="745"/>
      <c r="L62" s="745"/>
    </row>
    <row r="63" spans="1:12">
      <c r="A63" s="1217" t="s">
        <v>2196</v>
      </c>
      <c r="B63" s="951"/>
      <c r="C63" s="951"/>
      <c r="D63" s="951"/>
      <c r="E63" s="951"/>
      <c r="F63" s="951"/>
      <c r="G63" s="951"/>
      <c r="H63" s="951"/>
      <c r="I63" s="951"/>
      <c r="J63" s="951"/>
      <c r="K63" s="951"/>
      <c r="L63" s="951"/>
    </row>
    <row r="64" spans="1:12">
      <c r="A64" s="745"/>
      <c r="B64" s="745"/>
      <c r="C64" s="745"/>
      <c r="D64" s="745"/>
      <c r="E64" s="745"/>
      <c r="F64" s="745"/>
      <c r="G64" s="745"/>
      <c r="H64" s="745"/>
      <c r="I64" s="745"/>
      <c r="J64" s="745"/>
      <c r="K64" s="745"/>
      <c r="L64" s="745"/>
    </row>
    <row r="65" spans="1:12" ht="408.95" customHeight="1">
      <c r="A65" s="958" t="s">
        <v>2197</v>
      </c>
      <c r="B65" s="958"/>
      <c r="C65" s="958"/>
      <c r="D65" s="958"/>
      <c r="E65" s="958"/>
      <c r="F65" s="958"/>
      <c r="G65" s="958"/>
      <c r="H65" s="958"/>
      <c r="I65" s="958"/>
      <c r="J65" s="958"/>
      <c r="K65" s="958"/>
      <c r="L65" s="958"/>
    </row>
    <row r="66" spans="1:12" ht="18" customHeight="1">
      <c r="A66" s="958"/>
      <c r="B66" s="958"/>
      <c r="C66" s="958"/>
      <c r="D66" s="958"/>
      <c r="E66" s="958"/>
      <c r="F66" s="958"/>
      <c r="G66" s="958"/>
      <c r="H66" s="958"/>
      <c r="I66" s="958"/>
      <c r="J66" s="958"/>
      <c r="K66" s="958"/>
      <c r="L66" s="958"/>
    </row>
    <row r="67" spans="1:12">
      <c r="A67" s="745"/>
      <c r="B67" s="745"/>
      <c r="C67" s="745"/>
      <c r="D67" s="745"/>
      <c r="E67" s="745"/>
      <c r="F67" s="745"/>
      <c r="G67" s="745"/>
      <c r="H67" s="745"/>
      <c r="I67" s="745"/>
      <c r="J67" s="745"/>
      <c r="K67" s="745"/>
      <c r="L67" s="745"/>
    </row>
    <row r="68" spans="1:12" ht="15" customHeight="1">
      <c r="A68" s="1223"/>
      <c r="B68" s="1223"/>
      <c r="C68" s="1223"/>
      <c r="D68" s="745"/>
      <c r="E68" s="1221"/>
      <c r="F68" s="1221"/>
      <c r="G68" s="1221"/>
      <c r="H68" s="696"/>
      <c r="I68" s="745"/>
      <c r="J68" s="307"/>
      <c r="K68" s="307"/>
      <c r="L68" s="307"/>
    </row>
    <row r="69" spans="1:12">
      <c r="A69" s="1223"/>
      <c r="B69" s="1223"/>
      <c r="C69" s="1223"/>
      <c r="D69" s="745"/>
      <c r="E69" s="1221"/>
      <c r="F69" s="1221"/>
      <c r="G69" s="1221"/>
      <c r="H69" s="696"/>
      <c r="I69" s="745"/>
      <c r="J69" s="307"/>
      <c r="K69" s="307"/>
      <c r="L69" s="307"/>
    </row>
    <row r="70" spans="1:12">
      <c r="A70" s="1223"/>
      <c r="B70" s="1223"/>
      <c r="C70" s="1223"/>
      <c r="D70" s="745"/>
      <c r="E70" s="1221"/>
      <c r="F70" s="1221"/>
      <c r="G70" s="1221"/>
      <c r="H70" s="696"/>
      <c r="I70" s="745"/>
      <c r="J70" s="307"/>
      <c r="K70" s="307"/>
      <c r="L70" s="307"/>
    </row>
    <row r="71" spans="1:12">
      <c r="A71" s="745"/>
      <c r="B71" s="745"/>
      <c r="C71" s="745"/>
      <c r="D71" s="745"/>
      <c r="E71" s="745"/>
      <c r="F71" s="745"/>
      <c r="G71" s="745"/>
      <c r="H71" s="745"/>
      <c r="I71" s="745"/>
      <c r="J71" s="745"/>
      <c r="K71" s="745"/>
      <c r="L71" s="745"/>
    </row>
    <row r="72" spans="1:12">
      <c r="A72" s="747"/>
      <c r="B72" s="747"/>
      <c r="C72" s="747"/>
      <c r="D72" s="745"/>
      <c r="E72" s="745"/>
      <c r="F72" s="745"/>
      <c r="G72" s="745"/>
      <c r="H72" s="745"/>
      <c r="I72" s="745"/>
      <c r="J72" s="745"/>
      <c r="K72" s="745"/>
      <c r="L72" s="745"/>
    </row>
    <row r="73" spans="1:12">
      <c r="A73" s="747"/>
      <c r="B73" s="747"/>
      <c r="C73" s="747"/>
      <c r="D73" s="745"/>
      <c r="E73" s="745"/>
      <c r="F73" s="745"/>
      <c r="G73" s="745"/>
      <c r="H73" s="745"/>
      <c r="I73" s="745"/>
      <c r="J73" s="745"/>
      <c r="K73" s="745"/>
      <c r="L73" s="745"/>
    </row>
    <row r="74" spans="1:12">
      <c r="A74" s="747"/>
      <c r="B74" s="747"/>
      <c r="C74" s="747"/>
      <c r="D74" s="747"/>
      <c r="E74" s="747"/>
      <c r="F74" s="747"/>
      <c r="G74" s="747"/>
      <c r="H74" s="747"/>
      <c r="I74" s="747"/>
      <c r="J74" s="747"/>
      <c r="K74" s="747"/>
      <c r="L74" s="747"/>
    </row>
    <row r="75" spans="1:12">
      <c r="A75" s="747"/>
      <c r="B75" s="747"/>
      <c r="C75" s="747"/>
      <c r="D75" s="747"/>
      <c r="E75" s="747"/>
      <c r="F75" s="747"/>
      <c r="G75" s="747"/>
      <c r="H75" s="747"/>
      <c r="I75" s="747"/>
      <c r="J75" s="747"/>
      <c r="K75" s="747"/>
      <c r="L75" s="747"/>
    </row>
    <row r="76" spans="1:12">
      <c r="A76" s="747"/>
      <c r="B76" s="747"/>
      <c r="C76" s="747"/>
      <c r="D76" s="747"/>
      <c r="E76" s="747"/>
      <c r="F76" s="747"/>
      <c r="G76" s="747"/>
      <c r="H76" s="747"/>
      <c r="I76" s="747"/>
      <c r="J76" s="747"/>
      <c r="K76" s="747"/>
      <c r="L76" s="747"/>
    </row>
    <row r="77" spans="1:12">
      <c r="A77" s="747"/>
      <c r="B77" s="747"/>
      <c r="C77" s="747"/>
      <c r="D77" s="747"/>
      <c r="E77" s="747"/>
      <c r="F77" s="747"/>
      <c r="G77" s="747"/>
      <c r="H77" s="747"/>
      <c r="I77" s="747"/>
      <c r="J77" s="747"/>
      <c r="K77" s="747"/>
      <c r="L77" s="747"/>
    </row>
    <row r="78" spans="1:12">
      <c r="A78" s="747"/>
      <c r="B78" s="1224">
        <v>45429</v>
      </c>
      <c r="C78" s="1224"/>
      <c r="D78" s="747"/>
      <c r="E78" s="747"/>
      <c r="F78" s="747"/>
      <c r="G78" s="747"/>
      <c r="H78" s="747"/>
      <c r="I78" s="747"/>
      <c r="J78" s="747"/>
      <c r="K78" s="747"/>
      <c r="L78" s="747"/>
    </row>
    <row r="79" spans="1:12">
      <c r="A79" s="747"/>
      <c r="B79" s="1222" t="s">
        <v>2198</v>
      </c>
      <c r="C79" s="1222"/>
      <c r="D79" s="747"/>
      <c r="E79" s="747"/>
      <c r="F79" s="747"/>
      <c r="G79" s="747"/>
      <c r="H79" s="747"/>
      <c r="I79" s="747"/>
      <c r="J79" s="747"/>
      <c r="K79" s="747"/>
      <c r="L79" s="747"/>
    </row>
    <row r="80" spans="1:12">
      <c r="A80" s="747"/>
      <c r="B80" s="747"/>
      <c r="C80" s="747"/>
      <c r="D80" s="747"/>
      <c r="E80" s="747"/>
      <c r="F80" s="747"/>
      <c r="G80" s="747"/>
      <c r="H80" s="747"/>
      <c r="I80" s="747"/>
      <c r="J80" s="747"/>
      <c r="K80" s="747"/>
      <c r="L80" s="747"/>
    </row>
    <row r="81" spans="1:12">
      <c r="A81" s="747"/>
      <c r="B81" s="747"/>
      <c r="C81" s="747"/>
      <c r="D81" s="747"/>
      <c r="E81" s="747"/>
      <c r="F81" s="747"/>
      <c r="G81" s="747"/>
      <c r="H81" s="747"/>
      <c r="I81" s="747"/>
      <c r="J81" s="747"/>
      <c r="K81" s="747"/>
      <c r="L81" s="747"/>
    </row>
    <row r="82" spans="1:12">
      <c r="A82" s="747"/>
      <c r="B82" s="747"/>
      <c r="C82" s="747"/>
      <c r="D82" s="747"/>
      <c r="E82" s="747"/>
      <c r="F82" s="747"/>
      <c r="G82" s="747"/>
      <c r="H82" s="747"/>
      <c r="I82" s="747"/>
      <c r="J82" s="747"/>
      <c r="K82" s="747"/>
      <c r="L82" s="747"/>
    </row>
    <row r="83" spans="1:12">
      <c r="A83" s="747"/>
      <c r="B83" s="747"/>
      <c r="C83" s="747"/>
      <c r="D83" s="747"/>
      <c r="E83" s="747"/>
      <c r="F83" s="747"/>
      <c r="G83" s="747"/>
      <c r="H83" s="747"/>
      <c r="I83" s="747"/>
      <c r="J83" s="747"/>
      <c r="K83" s="747"/>
      <c r="L83" s="747"/>
    </row>
    <row r="84" spans="1:12">
      <c r="A84" s="747"/>
      <c r="B84" s="747"/>
      <c r="C84" s="747"/>
      <c r="D84" s="747"/>
      <c r="E84" s="747"/>
      <c r="F84" s="747"/>
      <c r="G84" s="747"/>
      <c r="H84" s="747"/>
      <c r="I84" s="747"/>
      <c r="J84" s="747"/>
      <c r="K84" s="747"/>
      <c r="L84" s="747"/>
    </row>
    <row r="85" spans="1:12">
      <c r="A85" s="747"/>
      <c r="B85" s="747"/>
      <c r="C85" s="747"/>
      <c r="D85" s="747"/>
      <c r="E85" s="747"/>
      <c r="F85" s="747"/>
      <c r="G85" s="747"/>
      <c r="H85" s="747"/>
      <c r="I85" s="747"/>
      <c r="J85" s="747"/>
      <c r="K85" s="747"/>
      <c r="L85" s="747"/>
    </row>
    <row r="86" spans="1:12">
      <c r="A86" s="747"/>
      <c r="B86" s="747"/>
      <c r="C86" s="747"/>
      <c r="D86" s="747"/>
      <c r="E86" s="747"/>
      <c r="F86" s="747"/>
      <c r="G86" s="747"/>
      <c r="H86" s="747"/>
      <c r="I86" s="747"/>
      <c r="J86" s="747"/>
      <c r="K86" s="747"/>
      <c r="L86" s="747"/>
    </row>
    <row r="87" spans="1:12">
      <c r="A87" s="747"/>
      <c r="B87" s="747"/>
      <c r="C87" s="747"/>
      <c r="D87" s="747"/>
      <c r="E87" s="747"/>
      <c r="F87" s="747"/>
      <c r="G87" s="747"/>
      <c r="H87" s="747"/>
      <c r="I87" s="747"/>
      <c r="J87" s="747"/>
      <c r="K87" s="747"/>
      <c r="L87" s="747"/>
    </row>
    <row r="88" spans="1:12">
      <c r="A88" s="747"/>
      <c r="B88" s="747"/>
      <c r="C88" s="747"/>
      <c r="D88" s="747"/>
      <c r="E88" s="747"/>
      <c r="F88" s="747"/>
      <c r="G88" s="747"/>
      <c r="H88" s="747"/>
      <c r="I88" s="747"/>
      <c r="J88" s="747"/>
      <c r="K88" s="747"/>
      <c r="L88" s="747"/>
    </row>
    <row r="89" spans="1:12">
      <c r="A89" s="747"/>
      <c r="B89" s="747"/>
      <c r="C89" s="747"/>
      <c r="D89" s="747"/>
      <c r="E89" s="747"/>
      <c r="F89" s="747"/>
      <c r="G89" s="747"/>
      <c r="H89" s="747"/>
      <c r="I89" s="747"/>
      <c r="J89" s="747"/>
      <c r="K89" s="747"/>
      <c r="L89" s="747"/>
    </row>
    <row r="90" spans="1:12">
      <c r="A90" s="747"/>
      <c r="B90" s="747"/>
      <c r="C90" s="747"/>
      <c r="D90" s="747"/>
      <c r="E90" s="747"/>
      <c r="F90" s="747"/>
      <c r="G90" s="747"/>
      <c r="H90" s="747"/>
      <c r="I90" s="747"/>
      <c r="J90" s="747"/>
      <c r="K90" s="747"/>
      <c r="L90" s="747"/>
    </row>
    <row r="91" spans="1:12">
      <c r="A91" s="747"/>
      <c r="B91" s="747"/>
      <c r="C91" s="747"/>
      <c r="D91" s="747"/>
      <c r="E91" s="747"/>
      <c r="F91" s="747"/>
      <c r="G91" s="747"/>
      <c r="H91" s="747"/>
      <c r="I91" s="747"/>
      <c r="J91" s="747"/>
      <c r="K91" s="747"/>
      <c r="L91" s="747"/>
    </row>
    <row r="92" spans="1:12">
      <c r="A92" s="747"/>
      <c r="B92" s="747"/>
      <c r="C92" s="747"/>
      <c r="D92" s="747"/>
      <c r="E92" s="747"/>
      <c r="F92" s="747"/>
      <c r="G92" s="747"/>
      <c r="H92" s="747"/>
      <c r="I92" s="747"/>
      <c r="J92" s="747"/>
      <c r="K92" s="747"/>
      <c r="L92" s="747"/>
    </row>
    <row r="93" spans="1:12">
      <c r="A93" s="747"/>
      <c r="B93" s="747"/>
      <c r="C93" s="747"/>
      <c r="D93" s="747"/>
      <c r="E93" s="747"/>
      <c r="F93" s="747"/>
      <c r="G93" s="747"/>
      <c r="H93" s="747"/>
      <c r="I93" s="747"/>
      <c r="J93" s="747"/>
      <c r="K93" s="747"/>
      <c r="L93" s="747"/>
    </row>
    <row r="94" spans="1:12">
      <c r="A94" s="747"/>
      <c r="B94" s="747"/>
      <c r="C94" s="747"/>
      <c r="D94" s="747"/>
      <c r="E94" s="747"/>
      <c r="F94" s="747"/>
      <c r="G94" s="747"/>
      <c r="H94" s="747"/>
      <c r="I94" s="747"/>
      <c r="J94" s="747"/>
      <c r="K94" s="747"/>
      <c r="L94" s="747"/>
    </row>
    <row r="95" spans="1:12">
      <c r="A95" s="747"/>
      <c r="B95" s="747"/>
      <c r="C95" s="747"/>
      <c r="D95" s="747"/>
      <c r="E95" s="747"/>
      <c r="F95" s="747"/>
      <c r="G95" s="747"/>
      <c r="H95" s="747"/>
      <c r="I95" s="747"/>
      <c r="J95" s="747"/>
      <c r="K95" s="747"/>
      <c r="L95" s="747"/>
    </row>
    <row r="96" spans="1:12">
      <c r="A96" s="747"/>
      <c r="B96" s="747"/>
      <c r="C96" s="747"/>
      <c r="D96" s="747"/>
      <c r="E96" s="747"/>
      <c r="F96" s="747"/>
      <c r="G96" s="747"/>
      <c r="H96" s="747"/>
      <c r="I96" s="747"/>
      <c r="J96" s="747"/>
      <c r="K96" s="747"/>
      <c r="L96" s="747"/>
    </row>
    <row r="97" spans="1:12">
      <c r="A97" s="747"/>
      <c r="B97" s="747"/>
      <c r="C97" s="747"/>
      <c r="D97" s="747"/>
      <c r="E97" s="747"/>
      <c r="F97" s="747"/>
      <c r="G97" s="747"/>
      <c r="H97" s="747"/>
      <c r="I97" s="747"/>
      <c r="J97" s="747"/>
      <c r="K97" s="747"/>
      <c r="L97" s="747"/>
    </row>
    <row r="98" spans="1:12">
      <c r="A98" s="747"/>
      <c r="B98" s="747"/>
      <c r="C98" s="747"/>
      <c r="D98" s="747"/>
      <c r="E98" s="747"/>
      <c r="F98" s="747"/>
      <c r="G98" s="747"/>
      <c r="H98" s="747"/>
      <c r="I98" s="747"/>
      <c r="J98" s="747"/>
      <c r="K98" s="747"/>
      <c r="L98" s="747"/>
    </row>
    <row r="99" spans="1:12">
      <c r="A99" s="747"/>
      <c r="B99" s="747"/>
      <c r="C99" s="747"/>
      <c r="D99" s="747"/>
      <c r="E99" s="747"/>
      <c r="F99" s="747"/>
      <c r="G99" s="747"/>
      <c r="H99" s="747"/>
      <c r="I99" s="747"/>
      <c r="J99" s="747"/>
      <c r="K99" s="747"/>
      <c r="L99" s="747"/>
    </row>
    <row r="100" spans="1:12">
      <c r="A100" s="747"/>
      <c r="B100" s="747"/>
      <c r="C100" s="747"/>
      <c r="D100" s="747"/>
      <c r="E100" s="747"/>
      <c r="F100" s="747"/>
      <c r="G100" s="747"/>
      <c r="H100" s="747"/>
      <c r="I100" s="747"/>
      <c r="J100" s="747"/>
      <c r="K100" s="747"/>
      <c r="L100" s="747"/>
    </row>
    <row r="101" spans="1:12">
      <c r="A101" s="747"/>
      <c r="B101" s="747"/>
      <c r="C101" s="747"/>
      <c r="D101" s="747"/>
      <c r="E101" s="747"/>
      <c r="F101" s="747"/>
      <c r="G101" s="747"/>
      <c r="H101" s="747"/>
      <c r="I101" s="747"/>
      <c r="J101" s="747"/>
      <c r="K101" s="747"/>
      <c r="L101" s="747"/>
    </row>
    <row r="102" spans="1:12">
      <c r="A102" s="747"/>
      <c r="B102" s="747"/>
      <c r="C102" s="747"/>
      <c r="D102" s="747"/>
      <c r="E102" s="747"/>
      <c r="F102" s="747"/>
      <c r="G102" s="747"/>
      <c r="H102" s="747"/>
      <c r="I102" s="747"/>
      <c r="J102" s="747"/>
      <c r="K102" s="747"/>
      <c r="L102" s="747"/>
    </row>
    <row r="103" spans="1:12">
      <c r="A103" s="747"/>
      <c r="B103" s="747"/>
      <c r="C103" s="747"/>
      <c r="D103" s="747"/>
      <c r="E103" s="747"/>
      <c r="F103" s="747"/>
      <c r="G103" s="747"/>
      <c r="H103" s="747"/>
      <c r="I103" s="747"/>
      <c r="J103" s="747"/>
      <c r="K103" s="747"/>
      <c r="L103" s="747"/>
    </row>
    <row r="104" spans="1:12">
      <c r="A104" s="747"/>
      <c r="B104" s="747"/>
      <c r="C104" s="747"/>
      <c r="D104" s="747"/>
      <c r="E104" s="747"/>
      <c r="F104" s="747"/>
      <c r="G104" s="747"/>
      <c r="H104" s="747"/>
      <c r="I104" s="747"/>
      <c r="J104" s="747"/>
      <c r="K104" s="747"/>
      <c r="L104" s="747"/>
    </row>
    <row r="105" spans="1:12">
      <c r="A105" s="747"/>
      <c r="B105" s="747"/>
      <c r="C105" s="747"/>
      <c r="D105" s="747"/>
      <c r="E105" s="747"/>
      <c r="F105" s="747"/>
      <c r="G105" s="747"/>
      <c r="H105" s="747"/>
      <c r="I105" s="747"/>
      <c r="J105" s="747"/>
      <c r="K105" s="747"/>
      <c r="L105" s="747"/>
    </row>
    <row r="106" spans="1:12">
      <c r="A106" s="747"/>
      <c r="B106" s="747"/>
      <c r="C106" s="747"/>
      <c r="D106" s="747"/>
      <c r="E106" s="747"/>
      <c r="F106" s="747"/>
      <c r="G106" s="747"/>
      <c r="H106" s="747"/>
      <c r="I106" s="747"/>
      <c r="J106" s="747"/>
      <c r="K106" s="747"/>
      <c r="L106" s="747"/>
    </row>
    <row r="107" spans="1:12">
      <c r="A107" s="747"/>
      <c r="B107" s="747"/>
      <c r="C107" s="747"/>
      <c r="D107" s="747"/>
      <c r="E107" s="747"/>
      <c r="F107" s="747"/>
      <c r="G107" s="747"/>
      <c r="H107" s="747"/>
      <c r="I107" s="747"/>
      <c r="J107" s="747"/>
      <c r="K107" s="747"/>
      <c r="L107" s="747"/>
    </row>
    <row r="108" spans="1:12">
      <c r="A108" s="747"/>
      <c r="B108" s="747"/>
      <c r="C108" s="747"/>
      <c r="D108" s="747"/>
      <c r="E108" s="747"/>
      <c r="F108" s="747"/>
      <c r="G108" s="747"/>
      <c r="H108" s="747"/>
      <c r="I108" s="747"/>
      <c r="J108" s="747"/>
      <c r="K108" s="747"/>
      <c r="L108" s="747"/>
    </row>
    <row r="109" spans="1:12">
      <c r="A109" s="747"/>
      <c r="B109" s="747"/>
      <c r="C109" s="747"/>
      <c r="D109" s="747"/>
      <c r="E109" s="747"/>
      <c r="F109" s="747"/>
      <c r="G109" s="747"/>
      <c r="H109" s="747"/>
      <c r="I109" s="747"/>
      <c r="J109" s="747"/>
      <c r="K109" s="747"/>
      <c r="L109" s="747"/>
    </row>
    <row r="110" spans="1:12">
      <c r="A110" s="747"/>
      <c r="B110" s="747"/>
      <c r="C110" s="747"/>
      <c r="D110" s="747"/>
      <c r="E110" s="747"/>
      <c r="F110" s="747"/>
      <c r="G110" s="747"/>
      <c r="H110" s="747"/>
      <c r="I110" s="747"/>
      <c r="J110" s="747"/>
      <c r="K110" s="747"/>
      <c r="L110" s="747"/>
    </row>
    <row r="111" spans="1:12">
      <c r="A111" s="747"/>
      <c r="B111" s="747"/>
      <c r="C111" s="747"/>
      <c r="D111" s="747"/>
      <c r="E111" s="747"/>
      <c r="F111" s="747"/>
      <c r="G111" s="747"/>
      <c r="H111" s="747"/>
      <c r="I111" s="747"/>
      <c r="J111" s="747"/>
      <c r="K111" s="747"/>
      <c r="L111" s="747"/>
    </row>
    <row r="112" spans="1:12">
      <c r="A112" s="747"/>
      <c r="B112" s="747"/>
      <c r="C112" s="747"/>
      <c r="D112" s="747"/>
      <c r="E112" s="747"/>
      <c r="F112" s="747"/>
      <c r="G112" s="747"/>
      <c r="H112" s="747"/>
      <c r="I112" s="747"/>
      <c r="J112" s="747"/>
      <c r="K112" s="747"/>
      <c r="L112" s="747"/>
    </row>
    <row r="113" spans="1:12">
      <c r="A113" s="747"/>
      <c r="B113" s="747"/>
      <c r="C113" s="747"/>
      <c r="D113" s="747"/>
      <c r="E113" s="747"/>
      <c r="F113" s="747"/>
      <c r="G113" s="747"/>
      <c r="H113" s="747"/>
      <c r="I113" s="747"/>
      <c r="J113" s="747"/>
      <c r="K113" s="747"/>
      <c r="L113" s="747"/>
    </row>
    <row r="114" spans="1:12">
      <c r="A114" s="747"/>
      <c r="B114" s="747"/>
      <c r="C114" s="747"/>
      <c r="D114" s="747"/>
      <c r="E114" s="747"/>
      <c r="F114" s="747"/>
      <c r="G114" s="747"/>
      <c r="H114" s="747"/>
      <c r="I114" s="747"/>
      <c r="J114" s="747"/>
      <c r="K114" s="747"/>
      <c r="L114" s="747"/>
    </row>
    <row r="115" spans="1:12">
      <c r="A115" s="747"/>
      <c r="B115" s="747"/>
      <c r="C115" s="747"/>
      <c r="D115" s="747"/>
      <c r="E115" s="747"/>
      <c r="F115" s="747"/>
      <c r="G115" s="747"/>
      <c r="H115" s="747"/>
      <c r="I115" s="747"/>
      <c r="J115" s="747"/>
      <c r="K115" s="747"/>
      <c r="L115" s="747"/>
    </row>
    <row r="116" spans="1:12">
      <c r="A116" s="747"/>
      <c r="B116" s="747"/>
      <c r="C116" s="747"/>
      <c r="D116" s="747"/>
      <c r="E116" s="747"/>
      <c r="F116" s="747"/>
      <c r="G116" s="747"/>
      <c r="H116" s="747"/>
      <c r="I116" s="747"/>
      <c r="J116" s="747"/>
      <c r="K116" s="747"/>
      <c r="L116" s="747"/>
    </row>
    <row r="117" spans="1:12">
      <c r="A117" s="747"/>
      <c r="B117" s="747"/>
      <c r="C117" s="747"/>
      <c r="D117" s="747"/>
      <c r="E117" s="747"/>
      <c r="F117" s="747"/>
      <c r="G117" s="747"/>
      <c r="H117" s="747"/>
      <c r="I117" s="747"/>
      <c r="J117" s="747"/>
      <c r="K117" s="747"/>
      <c r="L117" s="747"/>
    </row>
    <row r="118" spans="1:12">
      <c r="A118" s="747"/>
      <c r="B118" s="747"/>
      <c r="C118" s="747"/>
      <c r="D118" s="747"/>
      <c r="E118" s="747"/>
      <c r="F118" s="747"/>
      <c r="G118" s="747"/>
      <c r="H118" s="747"/>
      <c r="I118" s="747"/>
      <c r="J118" s="747"/>
      <c r="K118" s="747"/>
      <c r="L118" s="747"/>
    </row>
    <row r="119" spans="1:12">
      <c r="A119" s="747"/>
      <c r="B119" s="747"/>
      <c r="C119" s="747"/>
      <c r="D119" s="747"/>
      <c r="E119" s="747"/>
      <c r="F119" s="747"/>
      <c r="G119" s="747"/>
      <c r="H119" s="747"/>
      <c r="I119" s="747"/>
      <c r="J119" s="747"/>
      <c r="K119" s="747"/>
      <c r="L119" s="747"/>
    </row>
    <row r="120" spans="1:12">
      <c r="A120" s="747"/>
      <c r="B120" s="747"/>
      <c r="C120" s="747"/>
      <c r="D120" s="747"/>
      <c r="E120" s="747"/>
      <c r="F120" s="747"/>
      <c r="G120" s="747"/>
      <c r="H120" s="747"/>
      <c r="I120" s="747"/>
      <c r="J120" s="747"/>
      <c r="K120" s="747"/>
      <c r="L120" s="747"/>
    </row>
    <row r="121" spans="1:12">
      <c r="A121" s="747"/>
      <c r="B121" s="747"/>
      <c r="C121" s="747"/>
      <c r="D121" s="747"/>
      <c r="E121" s="747"/>
      <c r="F121" s="747"/>
      <c r="G121" s="747"/>
      <c r="H121" s="747"/>
      <c r="I121" s="747"/>
      <c r="J121" s="747"/>
      <c r="K121" s="747"/>
      <c r="L121" s="747"/>
    </row>
    <row r="122" spans="1:12">
      <c r="A122" s="747"/>
      <c r="B122" s="747"/>
      <c r="C122" s="747"/>
      <c r="D122" s="747"/>
      <c r="E122" s="747"/>
      <c r="F122" s="747"/>
      <c r="G122" s="747"/>
      <c r="H122" s="747"/>
      <c r="I122" s="747"/>
      <c r="J122" s="747"/>
      <c r="K122" s="747"/>
      <c r="L122" s="747"/>
    </row>
    <row r="123" spans="1:12">
      <c r="A123" s="747"/>
      <c r="B123" s="747"/>
      <c r="C123" s="747"/>
      <c r="D123" s="747"/>
      <c r="E123" s="747"/>
      <c r="F123" s="747"/>
      <c r="G123" s="747"/>
      <c r="H123" s="747"/>
      <c r="I123" s="747"/>
      <c r="J123" s="747"/>
      <c r="K123" s="747"/>
      <c r="L123" s="747"/>
    </row>
    <row r="124" spans="1:12">
      <c r="A124" s="747"/>
      <c r="B124" s="747"/>
      <c r="C124" s="747"/>
      <c r="D124" s="747"/>
      <c r="E124" s="747"/>
      <c r="F124" s="747"/>
      <c r="G124" s="747"/>
      <c r="H124" s="747"/>
      <c r="I124" s="747"/>
      <c r="J124" s="747"/>
      <c r="K124" s="747"/>
      <c r="L124" s="747"/>
    </row>
    <row r="125" spans="1:12">
      <c r="A125" s="747"/>
      <c r="B125" s="747"/>
      <c r="C125" s="747"/>
      <c r="D125" s="747"/>
      <c r="E125" s="747"/>
      <c r="F125" s="747"/>
      <c r="G125" s="747"/>
      <c r="H125" s="747"/>
      <c r="I125" s="747"/>
      <c r="J125" s="747"/>
      <c r="K125" s="747"/>
      <c r="L125" s="747"/>
    </row>
    <row r="126" spans="1:12">
      <c r="A126" s="747"/>
      <c r="B126" s="747"/>
      <c r="C126" s="747"/>
      <c r="D126" s="747"/>
      <c r="E126" s="747"/>
      <c r="F126" s="747"/>
      <c r="G126" s="747"/>
      <c r="H126" s="747"/>
      <c r="I126" s="747"/>
      <c r="J126" s="747"/>
      <c r="K126" s="747"/>
      <c r="L126" s="747"/>
    </row>
    <row r="127" spans="1:12">
      <c r="A127" s="747"/>
      <c r="B127" s="747"/>
      <c r="C127" s="747"/>
      <c r="D127" s="747"/>
      <c r="E127" s="747"/>
      <c r="F127" s="747"/>
      <c r="G127" s="747"/>
      <c r="H127" s="747"/>
      <c r="I127" s="747"/>
      <c r="J127" s="747"/>
      <c r="K127" s="747"/>
      <c r="L127" s="747"/>
    </row>
    <row r="128" spans="1:12">
      <c r="A128" s="747"/>
      <c r="B128" s="747"/>
      <c r="C128" s="747"/>
      <c r="D128" s="747"/>
      <c r="E128" s="747"/>
      <c r="F128" s="747"/>
      <c r="G128" s="747"/>
      <c r="H128" s="747"/>
      <c r="I128" s="747"/>
      <c r="J128" s="747"/>
      <c r="K128" s="747"/>
      <c r="L128" s="747"/>
    </row>
    <row r="129" spans="1:12">
      <c r="A129" s="747"/>
      <c r="B129" s="747"/>
      <c r="C129" s="747"/>
      <c r="D129" s="747"/>
      <c r="E129" s="747"/>
      <c r="F129" s="747"/>
      <c r="G129" s="747"/>
      <c r="H129" s="747"/>
      <c r="I129" s="747"/>
      <c r="J129" s="747"/>
      <c r="K129" s="747"/>
      <c r="L129" s="747"/>
    </row>
    <row r="130" spans="1:12">
      <c r="A130" s="747"/>
      <c r="B130" s="747"/>
      <c r="C130" s="747"/>
      <c r="D130" s="747"/>
      <c r="E130" s="747"/>
      <c r="F130" s="747"/>
      <c r="G130" s="747"/>
      <c r="H130" s="747"/>
      <c r="I130" s="747"/>
      <c r="J130" s="747"/>
      <c r="K130" s="747"/>
      <c r="L130" s="747"/>
    </row>
    <row r="131" spans="1:12">
      <c r="A131" s="747"/>
      <c r="B131" s="747"/>
      <c r="C131" s="747"/>
      <c r="D131" s="747"/>
      <c r="E131" s="747"/>
      <c r="F131" s="747"/>
      <c r="G131" s="747"/>
      <c r="H131" s="747"/>
      <c r="I131" s="747"/>
      <c r="J131" s="747"/>
      <c r="K131" s="747"/>
      <c r="L131" s="747"/>
    </row>
    <row r="132" spans="1:12">
      <c r="A132" s="747"/>
      <c r="B132" s="747"/>
      <c r="C132" s="747"/>
      <c r="D132" s="747"/>
      <c r="E132" s="747"/>
      <c r="F132" s="747"/>
      <c r="G132" s="747"/>
      <c r="H132" s="747"/>
      <c r="I132" s="747"/>
      <c r="J132" s="747"/>
      <c r="K132" s="747"/>
      <c r="L132" s="747"/>
    </row>
    <row r="133" spans="1:12">
      <c r="A133" s="747"/>
      <c r="B133" s="747"/>
      <c r="C133" s="747"/>
      <c r="D133" s="747"/>
      <c r="E133" s="747"/>
      <c r="F133" s="747"/>
      <c r="G133" s="747"/>
      <c r="H133" s="747"/>
      <c r="I133" s="747"/>
      <c r="J133" s="747"/>
      <c r="K133" s="747"/>
      <c r="L133" s="747"/>
    </row>
    <row r="134" spans="1:12">
      <c r="A134" s="744"/>
      <c r="B134" s="744"/>
      <c r="C134" s="744"/>
      <c r="D134" s="744"/>
      <c r="E134" s="744"/>
      <c r="F134" s="744"/>
      <c r="G134" s="744"/>
      <c r="H134" s="744"/>
      <c r="I134" s="744"/>
      <c r="J134" s="744"/>
      <c r="K134" s="744"/>
      <c r="L134" s="744"/>
    </row>
    <row r="135" spans="1:12">
      <c r="A135" s="744"/>
      <c r="B135" s="744"/>
      <c r="C135" s="744"/>
      <c r="D135" s="744"/>
      <c r="E135" s="744"/>
      <c r="F135" s="744"/>
      <c r="G135" s="744"/>
      <c r="H135" s="744"/>
      <c r="I135" s="744"/>
      <c r="J135" s="744"/>
      <c r="K135" s="744"/>
      <c r="L135" s="744"/>
    </row>
    <row r="136" spans="1:12">
      <c r="A136" s="744"/>
      <c r="B136" s="744"/>
      <c r="C136" s="744"/>
      <c r="D136" s="744"/>
      <c r="E136" s="744"/>
      <c r="F136" s="744"/>
      <c r="G136" s="744"/>
      <c r="H136" s="744"/>
      <c r="I136" s="744"/>
      <c r="J136" s="744"/>
      <c r="K136" s="744"/>
      <c r="L136" s="744"/>
    </row>
    <row r="137" spans="1:12">
      <c r="A137" s="744"/>
      <c r="B137" s="744"/>
      <c r="C137" s="744"/>
      <c r="D137" s="744"/>
      <c r="E137" s="744"/>
      <c r="F137" s="744"/>
      <c r="G137" s="744"/>
      <c r="H137" s="744"/>
      <c r="I137" s="744"/>
      <c r="J137" s="744"/>
      <c r="K137" s="744"/>
      <c r="L137" s="744"/>
    </row>
    <row r="138" spans="1:12">
      <c r="A138" s="744"/>
      <c r="B138" s="744"/>
      <c r="C138" s="744"/>
      <c r="D138" s="744"/>
      <c r="E138" s="744"/>
      <c r="F138" s="744"/>
      <c r="G138" s="744"/>
      <c r="H138" s="744"/>
      <c r="I138" s="744"/>
      <c r="J138" s="744"/>
      <c r="K138" s="744"/>
      <c r="L138" s="744"/>
    </row>
    <row r="139" spans="1:12">
      <c r="A139" s="744"/>
      <c r="B139" s="744"/>
      <c r="C139" s="744"/>
      <c r="D139" s="744"/>
      <c r="E139" s="744"/>
      <c r="F139" s="744"/>
      <c r="G139" s="744"/>
      <c r="H139" s="744"/>
      <c r="I139" s="744"/>
      <c r="J139" s="744"/>
      <c r="K139" s="744"/>
      <c r="L139" s="744"/>
    </row>
    <row r="140" spans="1:12">
      <c r="A140" s="744"/>
      <c r="B140" s="744"/>
      <c r="C140" s="744"/>
      <c r="D140" s="744"/>
      <c r="E140" s="744"/>
      <c r="F140" s="744"/>
      <c r="G140" s="744"/>
      <c r="H140" s="744"/>
      <c r="I140" s="744"/>
      <c r="J140" s="744"/>
      <c r="K140" s="744"/>
      <c r="L140" s="744"/>
    </row>
    <row r="141" spans="1:12">
      <c r="A141" s="744"/>
      <c r="B141" s="744"/>
      <c r="C141" s="744"/>
      <c r="D141" s="744"/>
      <c r="E141" s="744"/>
      <c r="F141" s="744"/>
      <c r="G141" s="744"/>
      <c r="H141" s="744"/>
      <c r="I141" s="744"/>
      <c r="J141" s="744"/>
      <c r="K141" s="744"/>
      <c r="L141" s="744"/>
    </row>
    <row r="142" spans="1:12">
      <c r="A142" s="744"/>
      <c r="B142" s="744"/>
      <c r="C142" s="744"/>
      <c r="D142" s="744"/>
      <c r="E142" s="744"/>
      <c r="F142" s="744"/>
      <c r="G142" s="744"/>
      <c r="H142" s="744"/>
      <c r="I142" s="744"/>
      <c r="J142" s="744"/>
      <c r="K142" s="744"/>
      <c r="L142" s="744"/>
    </row>
    <row r="143" spans="1:12">
      <c r="A143" s="744"/>
      <c r="B143" s="744"/>
      <c r="C143" s="744"/>
      <c r="D143" s="744"/>
      <c r="E143" s="744"/>
      <c r="F143" s="744"/>
      <c r="G143" s="744"/>
      <c r="H143" s="744"/>
      <c r="I143" s="744"/>
      <c r="J143" s="744"/>
      <c r="K143" s="744"/>
      <c r="L143" s="744"/>
    </row>
    <row r="144" spans="1:12">
      <c r="A144" s="744"/>
      <c r="B144" s="744"/>
      <c r="C144" s="744"/>
      <c r="D144" s="744"/>
      <c r="E144" s="744"/>
      <c r="F144" s="744"/>
      <c r="G144" s="744"/>
      <c r="H144" s="744"/>
      <c r="I144" s="744"/>
      <c r="J144" s="744"/>
      <c r="K144" s="744"/>
      <c r="L144" s="744"/>
    </row>
    <row r="145" spans="1:12">
      <c r="A145" s="744"/>
      <c r="B145" s="744"/>
      <c r="C145" s="744"/>
      <c r="D145" s="744"/>
      <c r="E145" s="744"/>
      <c r="F145" s="744"/>
      <c r="G145" s="744"/>
      <c r="H145" s="744"/>
      <c r="I145" s="744"/>
      <c r="J145" s="744"/>
      <c r="K145" s="744"/>
      <c r="L145" s="744"/>
    </row>
    <row r="146" spans="1:12">
      <c r="A146" s="744"/>
      <c r="B146" s="744"/>
      <c r="C146" s="744"/>
      <c r="D146" s="744"/>
      <c r="E146" s="744"/>
      <c r="F146" s="744"/>
      <c r="G146" s="744"/>
      <c r="H146" s="744"/>
      <c r="I146" s="744"/>
      <c r="J146" s="744"/>
      <c r="K146" s="744"/>
      <c r="L146" s="744"/>
    </row>
    <row r="147" spans="1:12">
      <c r="A147" s="744"/>
      <c r="B147" s="744"/>
      <c r="C147" s="744"/>
      <c r="D147" s="744"/>
      <c r="E147" s="744"/>
      <c r="F147" s="744"/>
      <c r="G147" s="744"/>
      <c r="H147" s="744"/>
      <c r="I147" s="744"/>
      <c r="J147" s="744"/>
      <c r="K147" s="744"/>
      <c r="L147" s="744"/>
    </row>
    <row r="148" spans="1:12">
      <c r="A148" s="744"/>
      <c r="B148" s="744"/>
      <c r="C148" s="744"/>
      <c r="D148" s="744"/>
      <c r="E148" s="744"/>
      <c r="F148" s="744"/>
      <c r="G148" s="744"/>
      <c r="H148" s="744"/>
      <c r="I148" s="744"/>
      <c r="J148" s="744"/>
      <c r="K148" s="744"/>
      <c r="L148" s="744"/>
    </row>
    <row r="149" spans="1:12">
      <c r="A149" s="744"/>
      <c r="B149" s="744"/>
      <c r="C149" s="744"/>
      <c r="D149" s="744"/>
      <c r="E149" s="744"/>
      <c r="F149" s="744"/>
      <c r="G149" s="744"/>
      <c r="H149" s="744"/>
      <c r="I149" s="744"/>
      <c r="J149" s="744"/>
      <c r="K149" s="744"/>
      <c r="L149" s="744"/>
    </row>
    <row r="150" spans="1:12">
      <c r="A150" s="744"/>
      <c r="B150" s="744"/>
      <c r="C150" s="744"/>
      <c r="D150" s="744"/>
      <c r="E150" s="744"/>
      <c r="F150" s="744"/>
      <c r="G150" s="744"/>
      <c r="H150" s="744"/>
      <c r="I150" s="744"/>
      <c r="J150" s="744"/>
      <c r="K150" s="744"/>
      <c r="L150" s="744"/>
    </row>
    <row r="151" spans="1:12">
      <c r="A151" s="744"/>
      <c r="B151" s="744"/>
      <c r="C151" s="744"/>
      <c r="D151" s="744"/>
      <c r="E151" s="744"/>
      <c r="F151" s="744"/>
      <c r="G151" s="744"/>
      <c r="H151" s="744"/>
      <c r="I151" s="744"/>
      <c r="J151" s="744"/>
      <c r="K151" s="744"/>
      <c r="L151" s="744"/>
    </row>
    <row r="152" spans="1:12">
      <c r="A152" s="744"/>
      <c r="B152" s="744"/>
      <c r="C152" s="744"/>
      <c r="D152" s="744"/>
      <c r="E152" s="744"/>
      <c r="F152" s="744"/>
      <c r="G152" s="744"/>
      <c r="H152" s="744"/>
      <c r="I152" s="744"/>
      <c r="J152" s="744"/>
      <c r="K152" s="744"/>
      <c r="L152" s="744"/>
    </row>
    <row r="153" spans="1:12">
      <c r="A153" s="744"/>
      <c r="B153" s="744"/>
      <c r="C153" s="744"/>
      <c r="D153" s="744"/>
      <c r="E153" s="744"/>
      <c r="F153" s="744"/>
      <c r="G153" s="744"/>
      <c r="H153" s="744"/>
      <c r="I153" s="744"/>
      <c r="J153" s="744"/>
      <c r="K153" s="744"/>
      <c r="L153" s="744"/>
    </row>
    <row r="154" spans="1:12">
      <c r="A154" s="744"/>
      <c r="B154" s="744"/>
      <c r="C154" s="744"/>
      <c r="D154" s="744"/>
      <c r="E154" s="744"/>
      <c r="F154" s="744"/>
      <c r="G154" s="744"/>
      <c r="H154" s="744"/>
      <c r="I154" s="744"/>
      <c r="J154" s="744"/>
      <c r="K154" s="744"/>
      <c r="L154" s="744"/>
    </row>
    <row r="155" spans="1:12">
      <c r="A155" s="744"/>
      <c r="B155" s="744"/>
      <c r="C155" s="744"/>
      <c r="D155" s="744"/>
      <c r="E155" s="744"/>
      <c r="F155" s="744"/>
      <c r="G155" s="744"/>
      <c r="H155" s="744"/>
      <c r="I155" s="744"/>
      <c r="J155" s="744"/>
      <c r="K155" s="744"/>
      <c r="L155" s="744"/>
    </row>
    <row r="156" spans="1:12">
      <c r="A156" s="744"/>
      <c r="B156" s="744"/>
      <c r="C156" s="744"/>
      <c r="D156" s="744"/>
      <c r="E156" s="744"/>
      <c r="F156" s="744"/>
      <c r="G156" s="744"/>
      <c r="H156" s="744"/>
      <c r="I156" s="744"/>
      <c r="J156" s="744"/>
      <c r="K156" s="744"/>
      <c r="L156" s="744"/>
    </row>
    <row r="157" spans="1:12">
      <c r="A157" s="744"/>
      <c r="B157" s="744"/>
      <c r="C157" s="744"/>
      <c r="D157" s="744"/>
      <c r="E157" s="744"/>
      <c r="F157" s="744"/>
      <c r="G157" s="744"/>
      <c r="H157" s="744"/>
      <c r="I157" s="744"/>
      <c r="J157" s="744"/>
      <c r="K157" s="744"/>
      <c r="L157" s="744"/>
    </row>
    <row r="158" spans="1:12">
      <c r="A158" s="744"/>
      <c r="B158" s="744"/>
      <c r="C158" s="744"/>
      <c r="D158" s="744"/>
      <c r="E158" s="744"/>
      <c r="F158" s="744"/>
      <c r="G158" s="744"/>
      <c r="H158" s="744"/>
      <c r="I158" s="744"/>
      <c r="J158" s="744"/>
      <c r="K158" s="744"/>
      <c r="L158" s="744"/>
    </row>
    <row r="159" spans="1:12">
      <c r="A159" s="744"/>
      <c r="B159" s="744"/>
      <c r="C159" s="744"/>
      <c r="D159" s="744"/>
      <c r="E159" s="744"/>
      <c r="F159" s="744"/>
      <c r="G159" s="744"/>
      <c r="H159" s="744"/>
      <c r="I159" s="744"/>
      <c r="J159" s="744"/>
      <c r="K159" s="744"/>
      <c r="L159" s="744"/>
    </row>
    <row r="160" spans="1:12">
      <c r="A160" s="744"/>
      <c r="B160" s="744"/>
      <c r="C160" s="744"/>
      <c r="D160" s="744"/>
      <c r="E160" s="744"/>
      <c r="F160" s="744"/>
      <c r="G160" s="744"/>
      <c r="H160" s="744"/>
      <c r="I160" s="744"/>
      <c r="J160" s="744"/>
      <c r="K160" s="744"/>
      <c r="L160" s="744"/>
    </row>
    <row r="161" spans="1:12">
      <c r="A161" s="744"/>
      <c r="B161" s="744"/>
      <c r="C161" s="744"/>
      <c r="D161" s="744"/>
      <c r="E161" s="744"/>
      <c r="F161" s="744"/>
      <c r="G161" s="744"/>
      <c r="H161" s="744"/>
      <c r="I161" s="744"/>
      <c r="J161" s="744"/>
      <c r="K161" s="744"/>
      <c r="L161" s="744"/>
    </row>
    <row r="162" spans="1:12">
      <c r="A162" s="744"/>
      <c r="B162" s="744"/>
      <c r="C162" s="744"/>
      <c r="D162" s="744"/>
      <c r="E162" s="744"/>
      <c r="F162" s="744"/>
      <c r="G162" s="744"/>
      <c r="H162" s="744"/>
      <c r="I162" s="744"/>
      <c r="J162" s="744"/>
      <c r="K162" s="744"/>
      <c r="L162" s="744"/>
    </row>
    <row r="163" spans="1:12">
      <c r="A163" s="744"/>
      <c r="B163" s="744"/>
      <c r="C163" s="744"/>
      <c r="D163" s="744"/>
      <c r="E163" s="744"/>
      <c r="F163" s="744"/>
      <c r="G163" s="744"/>
      <c r="H163" s="744"/>
      <c r="I163" s="744"/>
      <c r="J163" s="744"/>
      <c r="K163" s="744"/>
      <c r="L163" s="744"/>
    </row>
    <row r="164" spans="1:12">
      <c r="A164" s="744"/>
      <c r="B164" s="744"/>
      <c r="C164" s="744"/>
      <c r="D164" s="744"/>
      <c r="E164" s="744"/>
      <c r="F164" s="744"/>
      <c r="G164" s="744"/>
      <c r="H164" s="744"/>
      <c r="I164" s="744"/>
      <c r="J164" s="744"/>
      <c r="K164" s="744"/>
      <c r="L164" s="744"/>
    </row>
    <row r="165" spans="1:12">
      <c r="A165" s="744"/>
      <c r="B165" s="744"/>
      <c r="C165" s="744"/>
      <c r="D165" s="744"/>
      <c r="E165" s="744"/>
      <c r="F165" s="744"/>
      <c r="G165" s="744"/>
      <c r="H165" s="744"/>
      <c r="I165" s="744"/>
      <c r="J165" s="744"/>
      <c r="K165" s="744"/>
      <c r="L165" s="744"/>
    </row>
    <row r="166" spans="1:12">
      <c r="A166" s="744"/>
      <c r="B166" s="744"/>
      <c r="C166" s="744"/>
      <c r="D166" s="744"/>
      <c r="E166" s="744"/>
      <c r="F166" s="744"/>
      <c r="G166" s="744"/>
      <c r="H166" s="744"/>
      <c r="I166" s="744"/>
      <c r="J166" s="744"/>
      <c r="K166" s="744"/>
      <c r="L166" s="744"/>
    </row>
    <row r="167" spans="1:12">
      <c r="A167" s="744"/>
      <c r="B167" s="744"/>
      <c r="C167" s="744"/>
      <c r="D167" s="744"/>
      <c r="E167" s="744"/>
      <c r="F167" s="744"/>
      <c r="G167" s="744"/>
      <c r="H167" s="744"/>
      <c r="I167" s="744"/>
      <c r="J167" s="744"/>
      <c r="K167" s="744"/>
      <c r="L167" s="744"/>
    </row>
    <row r="168" spans="1:12">
      <c r="A168" s="744"/>
      <c r="B168" s="744"/>
      <c r="C168" s="744"/>
      <c r="D168" s="744"/>
      <c r="E168" s="744"/>
      <c r="F168" s="744"/>
      <c r="G168" s="744"/>
      <c r="H168" s="744"/>
      <c r="I168" s="744"/>
      <c r="J168" s="744"/>
      <c r="K168" s="744"/>
      <c r="L168" s="744"/>
    </row>
    <row r="169" spans="1:12">
      <c r="A169" s="744"/>
      <c r="B169" s="744"/>
      <c r="C169" s="744"/>
      <c r="D169" s="744"/>
      <c r="E169" s="744"/>
      <c r="F169" s="744"/>
      <c r="G169" s="744"/>
      <c r="H169" s="744"/>
      <c r="I169" s="744"/>
      <c r="J169" s="744"/>
      <c r="K169" s="744"/>
      <c r="L169" s="744"/>
    </row>
    <row r="170" spans="1:12">
      <c r="A170" s="744"/>
      <c r="B170" s="744"/>
      <c r="C170" s="744"/>
      <c r="D170" s="744"/>
      <c r="E170" s="744"/>
      <c r="F170" s="744"/>
      <c r="G170" s="744"/>
      <c r="H170" s="744"/>
      <c r="I170" s="744"/>
      <c r="J170" s="744"/>
      <c r="K170" s="744"/>
      <c r="L170" s="744"/>
    </row>
    <row r="171" spans="1:12">
      <c r="A171" s="744"/>
      <c r="B171" s="744"/>
      <c r="C171" s="744"/>
      <c r="D171" s="744"/>
      <c r="E171" s="744"/>
      <c r="F171" s="744"/>
      <c r="G171" s="744"/>
      <c r="H171" s="744"/>
      <c r="I171" s="744"/>
      <c r="J171" s="744"/>
      <c r="K171" s="744"/>
      <c r="L171" s="744"/>
    </row>
    <row r="172" spans="1:12">
      <c r="A172" s="744"/>
      <c r="B172" s="744"/>
      <c r="C172" s="744"/>
      <c r="D172" s="744"/>
      <c r="E172" s="744"/>
      <c r="F172" s="744"/>
      <c r="G172" s="744"/>
      <c r="H172" s="744"/>
      <c r="I172" s="744"/>
      <c r="J172" s="744"/>
      <c r="K172" s="744"/>
      <c r="L172" s="744"/>
    </row>
    <row r="173" spans="1:12">
      <c r="A173" s="744"/>
      <c r="B173" s="744"/>
      <c r="C173" s="744"/>
      <c r="D173" s="744"/>
      <c r="E173" s="744"/>
      <c r="F173" s="744"/>
      <c r="G173" s="744"/>
      <c r="H173" s="744"/>
      <c r="I173" s="744"/>
      <c r="J173" s="744"/>
      <c r="K173" s="744"/>
      <c r="L173" s="744"/>
    </row>
    <row r="174" spans="1:12">
      <c r="A174" s="744"/>
      <c r="B174" s="744"/>
      <c r="C174" s="744"/>
      <c r="D174" s="744"/>
      <c r="E174" s="744"/>
      <c r="F174" s="744"/>
      <c r="G174" s="744"/>
      <c r="H174" s="744"/>
      <c r="I174" s="744"/>
      <c r="J174" s="744"/>
      <c r="K174" s="744"/>
      <c r="L174" s="744"/>
    </row>
    <row r="175" spans="1:12">
      <c r="A175" s="744"/>
      <c r="B175" s="744"/>
      <c r="C175" s="744"/>
      <c r="D175" s="744"/>
      <c r="E175" s="744"/>
      <c r="F175" s="744"/>
      <c r="G175" s="744"/>
      <c r="H175" s="744"/>
      <c r="I175" s="744"/>
      <c r="J175" s="744"/>
      <c r="K175" s="744"/>
      <c r="L175" s="744"/>
    </row>
    <row r="176" spans="1:12">
      <c r="A176" s="501"/>
      <c r="B176" s="501"/>
      <c r="C176" s="501"/>
      <c r="D176" s="501"/>
      <c r="E176" s="501"/>
      <c r="F176" s="501"/>
      <c r="G176" s="501"/>
      <c r="H176" s="501"/>
      <c r="I176" s="501"/>
      <c r="J176" s="501"/>
      <c r="K176" s="501"/>
      <c r="L176" s="501"/>
    </row>
    <row r="177" spans="1:12">
      <c r="A177" s="501"/>
      <c r="B177" s="501"/>
      <c r="C177" s="501"/>
      <c r="D177" s="501"/>
      <c r="E177" s="501"/>
      <c r="F177" s="501"/>
      <c r="G177" s="501"/>
      <c r="H177" s="501"/>
      <c r="I177" s="501"/>
      <c r="J177" s="501"/>
      <c r="K177" s="501"/>
      <c r="L177" s="501"/>
    </row>
    <row r="178" spans="1:12">
      <c r="A178" s="501"/>
      <c r="B178" s="501"/>
      <c r="C178" s="501"/>
      <c r="D178" s="501"/>
      <c r="E178" s="501"/>
      <c r="F178" s="501"/>
      <c r="G178" s="501"/>
      <c r="H178" s="501"/>
      <c r="I178" s="501"/>
      <c r="J178" s="501"/>
      <c r="K178" s="501"/>
      <c r="L178" s="501"/>
    </row>
    <row r="179" spans="1:12">
      <c r="A179" s="501"/>
      <c r="B179" s="501"/>
      <c r="C179" s="501"/>
      <c r="D179" s="501"/>
      <c r="E179" s="501"/>
      <c r="F179" s="501"/>
      <c r="G179" s="501"/>
      <c r="H179" s="501"/>
      <c r="I179" s="501"/>
      <c r="J179" s="501"/>
      <c r="K179" s="501"/>
      <c r="L179" s="501"/>
    </row>
    <row r="180" spans="1:12">
      <c r="A180" s="501"/>
      <c r="B180" s="501"/>
      <c r="C180" s="501"/>
      <c r="D180" s="501"/>
      <c r="E180" s="501"/>
      <c r="F180" s="501"/>
      <c r="G180" s="501"/>
      <c r="H180" s="501"/>
      <c r="I180" s="501"/>
      <c r="J180" s="501"/>
      <c r="K180" s="501"/>
      <c r="L180" s="501"/>
    </row>
    <row r="181" spans="1:12">
      <c r="A181" s="501"/>
      <c r="B181" s="501"/>
      <c r="C181" s="501"/>
      <c r="D181" s="501"/>
      <c r="E181" s="501"/>
      <c r="F181" s="501"/>
      <c r="G181" s="501"/>
      <c r="H181" s="501"/>
      <c r="I181" s="501"/>
      <c r="J181" s="501"/>
      <c r="K181" s="501"/>
      <c r="L181" s="501"/>
    </row>
    <row r="182" spans="1:12">
      <c r="A182" s="501"/>
      <c r="B182" s="501"/>
      <c r="C182" s="501"/>
      <c r="D182" s="501"/>
      <c r="E182" s="501"/>
      <c r="F182" s="501"/>
      <c r="G182" s="501"/>
      <c r="H182" s="501"/>
      <c r="I182" s="501"/>
      <c r="J182" s="501"/>
      <c r="K182" s="501"/>
      <c r="L182" s="501"/>
    </row>
    <row r="183" spans="1:12">
      <c r="A183" s="501"/>
      <c r="B183" s="501"/>
      <c r="C183" s="501"/>
      <c r="D183" s="501"/>
      <c r="E183" s="501"/>
      <c r="F183" s="501"/>
      <c r="G183" s="501"/>
      <c r="H183" s="501"/>
      <c r="I183" s="501"/>
      <c r="J183" s="501"/>
      <c r="K183" s="501"/>
      <c r="L183" s="501"/>
    </row>
    <row r="184" spans="1:12">
      <c r="A184" s="501"/>
      <c r="B184" s="501"/>
      <c r="C184" s="501"/>
      <c r="D184" s="501"/>
      <c r="E184" s="501"/>
      <c r="F184" s="501"/>
      <c r="G184" s="501"/>
      <c r="H184" s="501"/>
      <c r="I184" s="501"/>
      <c r="J184" s="501"/>
      <c r="K184" s="501"/>
      <c r="L184" s="501"/>
    </row>
    <row r="185" spans="1:12">
      <c r="A185" s="501"/>
      <c r="B185" s="501"/>
      <c r="C185" s="501"/>
      <c r="D185" s="501"/>
      <c r="E185" s="501"/>
      <c r="F185" s="501"/>
      <c r="G185" s="501"/>
      <c r="H185" s="501"/>
      <c r="I185" s="501"/>
      <c r="J185" s="501"/>
      <c r="K185" s="501"/>
      <c r="L185" s="501"/>
    </row>
    <row r="186" spans="1:12">
      <c r="A186" s="501"/>
      <c r="B186" s="501"/>
      <c r="C186" s="501"/>
      <c r="D186" s="501"/>
      <c r="E186" s="501"/>
      <c r="F186" s="501"/>
      <c r="G186" s="501"/>
      <c r="H186" s="501"/>
      <c r="I186" s="501"/>
      <c r="J186" s="501"/>
      <c r="K186" s="501"/>
      <c r="L186" s="501"/>
    </row>
    <row r="187" spans="1:12">
      <c r="A187" s="501"/>
      <c r="B187" s="501"/>
      <c r="C187" s="501"/>
      <c r="D187" s="501"/>
      <c r="E187" s="501"/>
      <c r="F187" s="501"/>
      <c r="G187" s="501"/>
      <c r="H187" s="501"/>
      <c r="I187" s="501"/>
      <c r="J187" s="501"/>
      <c r="K187" s="501"/>
      <c r="L187" s="501"/>
    </row>
    <row r="188" spans="1:12">
      <c r="A188" s="501"/>
      <c r="B188" s="501"/>
      <c r="C188" s="501"/>
      <c r="D188" s="501"/>
      <c r="E188" s="501"/>
      <c r="F188" s="501"/>
      <c r="G188" s="501"/>
      <c r="H188" s="501"/>
      <c r="I188" s="501"/>
      <c r="J188" s="501"/>
      <c r="K188" s="501"/>
      <c r="L188" s="501"/>
    </row>
    <row r="189" spans="1:12">
      <c r="A189" s="501"/>
      <c r="B189" s="501"/>
      <c r="C189" s="501"/>
      <c r="D189" s="501"/>
      <c r="E189" s="501"/>
      <c r="F189" s="501"/>
      <c r="G189" s="501"/>
      <c r="H189" s="501"/>
      <c r="I189" s="501"/>
      <c r="J189" s="501"/>
      <c r="K189" s="501"/>
      <c r="L189" s="501"/>
    </row>
    <row r="190" spans="1:12">
      <c r="A190" s="501"/>
      <c r="B190" s="501"/>
      <c r="C190" s="501"/>
      <c r="D190" s="501"/>
      <c r="E190" s="501"/>
      <c r="F190" s="501"/>
      <c r="G190" s="501"/>
      <c r="H190" s="501"/>
      <c r="I190" s="501"/>
      <c r="J190" s="501"/>
      <c r="K190" s="501"/>
      <c r="L190" s="501"/>
    </row>
    <row r="191" spans="1:12">
      <c r="A191" s="501"/>
      <c r="B191" s="501"/>
      <c r="C191" s="501"/>
      <c r="D191" s="501"/>
      <c r="E191" s="501"/>
      <c r="F191" s="501"/>
      <c r="G191" s="501"/>
      <c r="H191" s="501"/>
      <c r="I191" s="501"/>
      <c r="J191" s="501"/>
      <c r="K191" s="501"/>
      <c r="L191" s="501"/>
    </row>
    <row r="192" spans="1:12">
      <c r="A192" s="501"/>
      <c r="B192" s="501"/>
      <c r="C192" s="501"/>
      <c r="D192" s="501"/>
      <c r="E192" s="501"/>
      <c r="F192" s="501"/>
      <c r="G192" s="501"/>
      <c r="H192" s="501"/>
      <c r="I192" s="501"/>
      <c r="J192" s="501"/>
      <c r="K192" s="501"/>
      <c r="L192" s="501"/>
    </row>
    <row r="193" spans="1:12">
      <c r="A193" s="501"/>
      <c r="B193" s="501"/>
      <c r="C193" s="501"/>
      <c r="D193" s="501"/>
      <c r="E193" s="501"/>
      <c r="F193" s="501"/>
      <c r="G193" s="501"/>
      <c r="H193" s="501"/>
      <c r="I193" s="501"/>
      <c r="J193" s="501"/>
      <c r="K193" s="501"/>
      <c r="L193" s="501"/>
    </row>
    <row r="194" spans="1:12">
      <c r="A194" s="501"/>
      <c r="B194" s="501"/>
      <c r="C194" s="501"/>
      <c r="D194" s="501"/>
      <c r="E194" s="501"/>
      <c r="F194" s="501"/>
      <c r="G194" s="501"/>
      <c r="H194" s="501"/>
      <c r="I194" s="501"/>
      <c r="J194" s="501"/>
      <c r="K194" s="501"/>
      <c r="L194" s="501"/>
    </row>
    <row r="195" spans="1:12">
      <c r="A195" s="501"/>
      <c r="B195" s="501"/>
      <c r="C195" s="501"/>
      <c r="D195" s="501"/>
      <c r="E195" s="501"/>
      <c r="F195" s="501"/>
      <c r="G195" s="501"/>
      <c r="H195" s="501"/>
      <c r="I195" s="501"/>
      <c r="J195" s="501"/>
      <c r="K195" s="501"/>
      <c r="L195" s="501"/>
    </row>
    <row r="196" spans="1:12">
      <c r="A196" s="501"/>
      <c r="B196" s="501"/>
      <c r="C196" s="501"/>
      <c r="D196" s="501"/>
      <c r="E196" s="501"/>
      <c r="F196" s="501"/>
      <c r="G196" s="501"/>
      <c r="H196" s="501"/>
      <c r="I196" s="501"/>
      <c r="J196" s="501"/>
      <c r="K196" s="501"/>
      <c r="L196" s="501"/>
    </row>
    <row r="197" spans="1:12">
      <c r="A197" s="501"/>
      <c r="B197" s="501"/>
      <c r="C197" s="501"/>
      <c r="D197" s="501"/>
      <c r="E197" s="501"/>
      <c r="F197" s="501"/>
      <c r="G197" s="501"/>
      <c r="H197" s="501"/>
      <c r="I197" s="501"/>
      <c r="J197" s="501"/>
      <c r="K197" s="501"/>
      <c r="L197" s="501"/>
    </row>
    <row r="198" spans="1:12">
      <c r="A198" s="501"/>
      <c r="B198" s="501"/>
      <c r="C198" s="501"/>
      <c r="D198" s="501"/>
      <c r="E198" s="501"/>
      <c r="F198" s="501"/>
      <c r="G198" s="501"/>
      <c r="H198" s="501"/>
      <c r="I198" s="501"/>
      <c r="J198" s="501"/>
      <c r="K198" s="501"/>
      <c r="L198" s="501"/>
    </row>
    <row r="199" spans="1:12">
      <c r="A199" s="501"/>
      <c r="B199" s="501"/>
      <c r="C199" s="501"/>
      <c r="D199" s="501"/>
      <c r="E199" s="501"/>
      <c r="F199" s="501"/>
      <c r="G199" s="501"/>
      <c r="H199" s="501"/>
      <c r="I199" s="501"/>
      <c r="J199" s="501"/>
      <c r="K199" s="501"/>
      <c r="L199" s="501"/>
    </row>
    <row r="200" spans="1:12">
      <c r="A200" s="501"/>
      <c r="B200" s="501"/>
      <c r="C200" s="501"/>
      <c r="D200" s="501"/>
      <c r="E200" s="501"/>
      <c r="F200" s="501"/>
      <c r="G200" s="501"/>
      <c r="H200" s="501"/>
      <c r="I200" s="501"/>
      <c r="J200" s="501"/>
      <c r="K200" s="501"/>
      <c r="L200" s="501"/>
    </row>
    <row r="201" spans="1:12">
      <c r="A201" s="501"/>
      <c r="B201" s="501"/>
      <c r="C201" s="501"/>
      <c r="D201" s="501"/>
      <c r="E201" s="501"/>
      <c r="F201" s="501"/>
      <c r="G201" s="501"/>
      <c r="H201" s="501"/>
      <c r="I201" s="501"/>
      <c r="J201" s="501"/>
      <c r="K201" s="501"/>
      <c r="L201" s="501"/>
    </row>
    <row r="202" spans="1:12">
      <c r="A202" s="501"/>
      <c r="B202" s="501"/>
      <c r="C202" s="501"/>
      <c r="D202" s="501"/>
      <c r="E202" s="501"/>
      <c r="F202" s="501"/>
      <c r="G202" s="501"/>
      <c r="H202" s="501"/>
      <c r="I202" s="501"/>
      <c r="J202" s="501"/>
      <c r="K202" s="501"/>
      <c r="L202" s="501"/>
    </row>
    <row r="203" spans="1:12">
      <c r="A203" s="501"/>
      <c r="B203" s="501"/>
      <c r="C203" s="501"/>
      <c r="D203" s="501"/>
      <c r="E203" s="501"/>
      <c r="F203" s="501"/>
      <c r="G203" s="501"/>
      <c r="H203" s="501"/>
      <c r="I203" s="501"/>
      <c r="J203" s="501"/>
      <c r="K203" s="501"/>
      <c r="L203" s="501"/>
    </row>
    <row r="204" spans="1:12">
      <c r="A204" s="501"/>
      <c r="B204" s="501"/>
      <c r="C204" s="501"/>
      <c r="D204" s="501"/>
      <c r="E204" s="501"/>
      <c r="F204" s="501"/>
      <c r="G204" s="501"/>
      <c r="H204" s="501"/>
      <c r="I204" s="501"/>
      <c r="J204" s="501"/>
      <c r="K204" s="501"/>
      <c r="L204" s="501"/>
    </row>
    <row r="205" spans="1:12">
      <c r="A205" s="501"/>
      <c r="B205" s="501"/>
      <c r="C205" s="501"/>
      <c r="D205" s="501"/>
      <c r="E205" s="501"/>
      <c r="F205" s="501"/>
      <c r="G205" s="501"/>
      <c r="H205" s="501"/>
      <c r="I205" s="501"/>
      <c r="J205" s="501"/>
      <c r="K205" s="501"/>
      <c r="L205" s="501"/>
    </row>
    <row r="206" spans="1:12">
      <c r="A206" s="501"/>
      <c r="B206" s="501"/>
      <c r="C206" s="501"/>
      <c r="D206" s="501"/>
      <c r="E206" s="501"/>
      <c r="F206" s="501"/>
      <c r="G206" s="501"/>
      <c r="H206" s="501"/>
      <c r="I206" s="501"/>
      <c r="J206" s="501"/>
      <c r="K206" s="501"/>
      <c r="L206" s="501"/>
    </row>
    <row r="207" spans="1:12">
      <c r="A207" s="501"/>
      <c r="B207" s="501"/>
      <c r="C207" s="501"/>
      <c r="D207" s="501"/>
      <c r="E207" s="501"/>
      <c r="F207" s="501"/>
      <c r="G207" s="501"/>
      <c r="H207" s="501"/>
      <c r="I207" s="501"/>
      <c r="J207" s="501"/>
      <c r="K207" s="501"/>
      <c r="L207" s="501"/>
    </row>
    <row r="208" spans="1:12">
      <c r="A208" s="501"/>
      <c r="B208" s="501"/>
      <c r="C208" s="501"/>
      <c r="D208" s="501"/>
      <c r="E208" s="501"/>
      <c r="F208" s="501"/>
      <c r="G208" s="501"/>
      <c r="H208" s="501"/>
      <c r="I208" s="501"/>
      <c r="J208" s="501"/>
      <c r="K208" s="501"/>
      <c r="L208" s="501"/>
    </row>
    <row r="209" spans="1:12">
      <c r="A209" s="501"/>
      <c r="B209" s="501"/>
      <c r="C209" s="501"/>
      <c r="D209" s="501"/>
      <c r="E209" s="501"/>
      <c r="F209" s="501"/>
      <c r="G209" s="501"/>
      <c r="H209" s="501"/>
      <c r="I209" s="501"/>
      <c r="J209" s="501"/>
      <c r="K209" s="501"/>
      <c r="L209" s="501"/>
    </row>
    <row r="210" spans="1:12">
      <c r="A210" s="501"/>
      <c r="B210" s="501"/>
      <c r="C210" s="501"/>
      <c r="D210" s="501"/>
      <c r="E210" s="501"/>
      <c r="F210" s="501"/>
      <c r="G210" s="501"/>
      <c r="H210" s="501"/>
      <c r="I210" s="501"/>
      <c r="J210" s="501"/>
      <c r="K210" s="501"/>
      <c r="L210" s="501"/>
    </row>
    <row r="211" spans="1:12">
      <c r="A211" s="501"/>
      <c r="B211" s="501"/>
      <c r="C211" s="501"/>
      <c r="D211" s="501"/>
      <c r="E211" s="501"/>
      <c r="F211" s="501"/>
      <c r="G211" s="501"/>
      <c r="H211" s="501"/>
      <c r="I211" s="501"/>
      <c r="J211" s="501"/>
      <c r="K211" s="501"/>
      <c r="L211" s="501"/>
    </row>
    <row r="212" spans="1:12">
      <c r="A212" s="501"/>
      <c r="B212" s="501"/>
      <c r="C212" s="501"/>
      <c r="D212" s="501"/>
      <c r="E212" s="501"/>
      <c r="F212" s="501"/>
      <c r="G212" s="501"/>
      <c r="H212" s="501"/>
      <c r="I212" s="501"/>
      <c r="J212" s="501"/>
      <c r="K212" s="501"/>
      <c r="L212" s="501"/>
    </row>
    <row r="213" spans="1:12">
      <c r="A213" s="501"/>
      <c r="B213" s="501"/>
      <c r="C213" s="501"/>
      <c r="D213" s="501"/>
      <c r="E213" s="501"/>
      <c r="F213" s="501"/>
      <c r="G213" s="501"/>
      <c r="H213" s="501"/>
      <c r="I213" s="501"/>
      <c r="J213" s="501"/>
      <c r="K213" s="501"/>
      <c r="L213" s="501"/>
    </row>
    <row r="214" spans="1:12">
      <c r="A214" s="501"/>
      <c r="B214" s="501"/>
      <c r="C214" s="501"/>
      <c r="D214" s="501"/>
      <c r="E214" s="501"/>
      <c r="F214" s="501"/>
      <c r="G214" s="501"/>
      <c r="H214" s="501"/>
      <c r="I214" s="501"/>
      <c r="J214" s="501"/>
      <c r="K214" s="501"/>
      <c r="L214" s="501"/>
    </row>
    <row r="215" spans="1:12">
      <c r="A215" s="501"/>
      <c r="B215" s="501"/>
      <c r="C215" s="501"/>
      <c r="D215" s="501"/>
      <c r="E215" s="501"/>
      <c r="F215" s="501"/>
      <c r="G215" s="501"/>
      <c r="H215" s="501"/>
      <c r="I215" s="501"/>
      <c r="J215" s="501"/>
      <c r="K215" s="501"/>
      <c r="L215" s="501"/>
    </row>
    <row r="216" spans="1:12">
      <c r="A216" s="501"/>
      <c r="B216" s="501"/>
      <c r="C216" s="501"/>
      <c r="D216" s="501"/>
      <c r="E216" s="501"/>
      <c r="F216" s="501"/>
      <c r="G216" s="501"/>
      <c r="H216" s="501"/>
      <c r="I216" s="501"/>
      <c r="J216" s="501"/>
      <c r="K216" s="501"/>
      <c r="L216" s="501"/>
    </row>
    <row r="217" spans="1:12">
      <c r="A217" s="501"/>
      <c r="B217" s="501"/>
      <c r="C217" s="501"/>
      <c r="D217" s="501"/>
      <c r="E217" s="501"/>
      <c r="F217" s="501"/>
      <c r="G217" s="501"/>
      <c r="H217" s="501"/>
      <c r="I217" s="501"/>
      <c r="J217" s="501"/>
      <c r="K217" s="501"/>
      <c r="L217" s="501"/>
    </row>
    <row r="218" spans="1:12">
      <c r="A218" s="501"/>
      <c r="B218" s="501"/>
      <c r="C218" s="501"/>
      <c r="D218" s="501"/>
      <c r="E218" s="501"/>
      <c r="F218" s="501"/>
      <c r="G218" s="501"/>
      <c r="H218" s="501"/>
      <c r="I218" s="501"/>
      <c r="J218" s="501"/>
      <c r="K218" s="501"/>
      <c r="L218" s="501"/>
    </row>
    <row r="219" spans="1:12">
      <c r="A219" s="501"/>
      <c r="B219" s="501"/>
      <c r="C219" s="501"/>
      <c r="D219" s="501"/>
      <c r="E219" s="501"/>
      <c r="F219" s="501"/>
      <c r="G219" s="501"/>
      <c r="H219" s="501"/>
      <c r="I219" s="501"/>
      <c r="J219" s="501"/>
      <c r="K219" s="501"/>
      <c r="L219" s="501"/>
    </row>
    <row r="220" spans="1:12">
      <c r="A220" s="501"/>
      <c r="B220" s="501"/>
      <c r="C220" s="501"/>
      <c r="D220" s="501"/>
      <c r="E220" s="501"/>
      <c r="F220" s="501"/>
      <c r="G220" s="501"/>
      <c r="H220" s="501"/>
      <c r="I220" s="501"/>
      <c r="J220" s="501"/>
      <c r="K220" s="501"/>
      <c r="L220" s="501"/>
    </row>
    <row r="221" spans="1:12">
      <c r="A221" s="501"/>
      <c r="B221" s="501"/>
      <c r="C221" s="501"/>
      <c r="D221" s="501"/>
      <c r="E221" s="501"/>
      <c r="F221" s="501"/>
      <c r="G221" s="501"/>
      <c r="H221" s="501"/>
      <c r="I221" s="501"/>
      <c r="J221" s="501"/>
      <c r="K221" s="501"/>
      <c r="L221" s="501"/>
    </row>
    <row r="222" spans="1:12">
      <c r="A222" s="501"/>
      <c r="B222" s="501"/>
      <c r="C222" s="501"/>
      <c r="D222" s="501"/>
      <c r="E222" s="501"/>
      <c r="F222" s="501"/>
      <c r="G222" s="501"/>
      <c r="H222" s="501"/>
      <c r="I222" s="501"/>
      <c r="J222" s="501"/>
      <c r="K222" s="501"/>
      <c r="L222" s="501"/>
    </row>
    <row r="223" spans="1:12">
      <c r="A223" s="501"/>
      <c r="B223" s="501"/>
      <c r="C223" s="501"/>
      <c r="D223" s="501"/>
      <c r="E223" s="501"/>
      <c r="F223" s="501"/>
      <c r="G223" s="501"/>
      <c r="H223" s="501"/>
      <c r="I223" s="501"/>
      <c r="J223" s="501"/>
      <c r="K223" s="501"/>
      <c r="L223" s="501"/>
    </row>
    <row r="224" spans="1:12">
      <c r="A224" s="501"/>
      <c r="B224" s="501"/>
      <c r="C224" s="501"/>
      <c r="D224" s="501"/>
      <c r="E224" s="501"/>
      <c r="F224" s="501"/>
      <c r="G224" s="501"/>
      <c r="H224" s="501"/>
      <c r="I224" s="501"/>
      <c r="J224" s="501"/>
      <c r="K224" s="501"/>
      <c r="L224" s="501"/>
    </row>
    <row r="225" spans="1:12">
      <c r="A225" s="501"/>
      <c r="B225" s="501"/>
      <c r="C225" s="501"/>
      <c r="D225" s="501"/>
      <c r="E225" s="501"/>
      <c r="F225" s="501"/>
      <c r="G225" s="501"/>
      <c r="H225" s="501"/>
      <c r="I225" s="501"/>
      <c r="J225" s="501"/>
      <c r="K225" s="501"/>
      <c r="L225" s="501"/>
    </row>
    <row r="226" spans="1:12">
      <c r="A226" s="501"/>
      <c r="B226" s="501"/>
      <c r="C226" s="501"/>
      <c r="D226" s="501"/>
      <c r="E226" s="501"/>
      <c r="F226" s="501"/>
      <c r="G226" s="501"/>
      <c r="H226" s="501"/>
      <c r="I226" s="501"/>
      <c r="J226" s="501"/>
      <c r="K226" s="501"/>
      <c r="L226" s="501"/>
    </row>
    <row r="227" spans="1:12">
      <c r="A227" s="501"/>
      <c r="B227" s="501"/>
      <c r="C227" s="501"/>
      <c r="D227" s="501"/>
      <c r="E227" s="501"/>
      <c r="F227" s="501"/>
      <c r="G227" s="501"/>
      <c r="H227" s="501"/>
      <c r="I227" s="501"/>
      <c r="J227" s="501"/>
      <c r="K227" s="501"/>
      <c r="L227" s="501"/>
    </row>
    <row r="228" spans="1:12">
      <c r="A228" s="501"/>
      <c r="B228" s="501"/>
      <c r="C228" s="501"/>
      <c r="D228" s="501"/>
      <c r="E228" s="501"/>
      <c r="F228" s="501"/>
      <c r="G228" s="501"/>
      <c r="H228" s="501"/>
      <c r="I228" s="501"/>
      <c r="J228" s="501"/>
      <c r="K228" s="501"/>
      <c r="L228" s="501"/>
    </row>
    <row r="229" spans="1:12">
      <c r="A229" s="501"/>
      <c r="B229" s="501"/>
      <c r="C229" s="501"/>
      <c r="D229" s="501"/>
      <c r="E229" s="501"/>
      <c r="F229" s="501"/>
      <c r="G229" s="501"/>
      <c r="H229" s="501"/>
      <c r="I229" s="501"/>
      <c r="J229" s="501"/>
      <c r="K229" s="501"/>
      <c r="L229" s="501"/>
    </row>
    <row r="230" spans="1:12">
      <c r="A230" s="501"/>
      <c r="B230" s="501"/>
      <c r="C230" s="501"/>
      <c r="D230" s="501"/>
      <c r="E230" s="501"/>
      <c r="F230" s="501"/>
      <c r="G230" s="501"/>
      <c r="H230" s="501"/>
      <c r="I230" s="501"/>
      <c r="J230" s="501"/>
      <c r="K230" s="501"/>
      <c r="L230" s="501"/>
    </row>
    <row r="231" spans="1:12">
      <c r="A231" s="501"/>
      <c r="B231" s="501"/>
      <c r="C231" s="501"/>
      <c r="D231" s="501"/>
      <c r="E231" s="501"/>
      <c r="F231" s="501"/>
      <c r="G231" s="501"/>
      <c r="H231" s="501"/>
      <c r="I231" s="501"/>
      <c r="J231" s="501"/>
      <c r="K231" s="501"/>
      <c r="L231" s="501"/>
    </row>
    <row r="232" spans="1:12">
      <c r="A232" s="501"/>
      <c r="B232" s="501"/>
      <c r="C232" s="501"/>
      <c r="D232" s="501"/>
      <c r="E232" s="501"/>
      <c r="F232" s="501"/>
      <c r="G232" s="501"/>
      <c r="H232" s="501"/>
      <c r="I232" s="501"/>
      <c r="J232" s="501"/>
      <c r="K232" s="501"/>
      <c r="L232" s="501"/>
    </row>
    <row r="233" spans="1:12">
      <c r="A233" s="501"/>
      <c r="B233" s="501"/>
      <c r="C233" s="501"/>
      <c r="D233" s="501"/>
      <c r="E233" s="501"/>
      <c r="F233" s="501"/>
      <c r="G233" s="501"/>
      <c r="H233" s="501"/>
      <c r="I233" s="501"/>
      <c r="J233" s="501"/>
      <c r="K233" s="501"/>
      <c r="L233" s="501"/>
    </row>
    <row r="234" spans="1:12">
      <c r="A234" s="501"/>
      <c r="B234" s="501"/>
      <c r="C234" s="501"/>
      <c r="D234" s="501"/>
      <c r="E234" s="501"/>
      <c r="F234" s="501"/>
      <c r="G234" s="501"/>
      <c r="H234" s="501"/>
      <c r="I234" s="501"/>
      <c r="J234" s="501"/>
      <c r="K234" s="501"/>
      <c r="L234" s="501"/>
    </row>
    <row r="235" spans="1:12">
      <c r="A235" s="501"/>
      <c r="B235" s="501"/>
      <c r="C235" s="501"/>
      <c r="D235" s="501"/>
      <c r="E235" s="501"/>
      <c r="F235" s="501"/>
      <c r="G235" s="501"/>
      <c r="H235" s="501"/>
      <c r="I235" s="501"/>
      <c r="J235" s="501"/>
      <c r="K235" s="501"/>
      <c r="L235" s="501"/>
    </row>
    <row r="236" spans="1:12">
      <c r="A236" s="501"/>
      <c r="B236" s="501"/>
      <c r="C236" s="501"/>
      <c r="D236" s="501"/>
      <c r="E236" s="501"/>
      <c r="F236" s="501"/>
      <c r="G236" s="501"/>
      <c r="H236" s="501"/>
      <c r="I236" s="501"/>
      <c r="J236" s="501"/>
      <c r="K236" s="501"/>
      <c r="L236" s="501"/>
    </row>
    <row r="237" spans="1:12">
      <c r="A237" s="501"/>
      <c r="B237" s="501"/>
      <c r="C237" s="501"/>
      <c r="D237" s="501"/>
      <c r="E237" s="501"/>
      <c r="F237" s="501"/>
      <c r="G237" s="501"/>
      <c r="H237" s="501"/>
      <c r="I237" s="501"/>
      <c r="J237" s="501"/>
      <c r="K237" s="501"/>
      <c r="L237" s="501"/>
    </row>
    <row r="238" spans="1:12">
      <c r="A238" s="501"/>
      <c r="B238" s="501"/>
      <c r="C238" s="501"/>
      <c r="D238" s="501"/>
      <c r="E238" s="501"/>
      <c r="F238" s="501"/>
      <c r="G238" s="501"/>
      <c r="H238" s="501"/>
      <c r="I238" s="501"/>
      <c r="J238" s="501"/>
      <c r="K238" s="501"/>
      <c r="L238" s="501"/>
    </row>
    <row r="239" spans="1:12">
      <c r="A239" s="501"/>
      <c r="B239" s="501"/>
      <c r="C239" s="501"/>
      <c r="D239" s="501"/>
      <c r="E239" s="501"/>
      <c r="F239" s="501"/>
      <c r="G239" s="501"/>
      <c r="H239" s="501"/>
      <c r="I239" s="501"/>
      <c r="J239" s="501"/>
      <c r="K239" s="501"/>
      <c r="L239" s="501"/>
    </row>
    <row r="240" spans="1:12">
      <c r="A240" s="501"/>
      <c r="B240" s="501"/>
      <c r="C240" s="501"/>
      <c r="D240" s="501"/>
      <c r="E240" s="501"/>
      <c r="F240" s="501"/>
      <c r="G240" s="501"/>
      <c r="H240" s="501"/>
      <c r="I240" s="501"/>
      <c r="J240" s="501"/>
      <c r="K240" s="501"/>
      <c r="L240" s="501"/>
    </row>
    <row r="241" spans="1:12">
      <c r="A241" s="501"/>
      <c r="B241" s="501"/>
      <c r="C241" s="501"/>
      <c r="D241" s="501"/>
      <c r="E241" s="501"/>
      <c r="F241" s="501"/>
      <c r="G241" s="501"/>
      <c r="H241" s="501"/>
      <c r="I241" s="501"/>
      <c r="J241" s="501"/>
      <c r="K241" s="501"/>
      <c r="L241" s="501"/>
    </row>
    <row r="242" spans="1:12">
      <c r="A242" s="501"/>
      <c r="B242" s="501"/>
      <c r="C242" s="501"/>
      <c r="D242" s="501"/>
      <c r="E242" s="501"/>
      <c r="F242" s="501"/>
      <c r="G242" s="501"/>
      <c r="H242" s="501"/>
      <c r="I242" s="501"/>
      <c r="J242" s="501"/>
      <c r="K242" s="501"/>
      <c r="L242" s="501"/>
    </row>
    <row r="243" spans="1:12">
      <c r="A243" s="501"/>
      <c r="B243" s="501"/>
      <c r="C243" s="501"/>
      <c r="D243" s="501"/>
      <c r="E243" s="501"/>
      <c r="F243" s="501"/>
      <c r="G243" s="501"/>
      <c r="H243" s="501"/>
      <c r="I243" s="501"/>
      <c r="J243" s="501"/>
      <c r="K243" s="501"/>
      <c r="L243" s="501"/>
    </row>
    <row r="244" spans="1:12">
      <c r="A244" s="501"/>
      <c r="B244" s="501"/>
      <c r="C244" s="501"/>
      <c r="D244" s="501"/>
      <c r="E244" s="501"/>
      <c r="F244" s="501"/>
      <c r="G244" s="501"/>
      <c r="H244" s="501"/>
      <c r="I244" s="501"/>
      <c r="J244" s="501"/>
      <c r="K244" s="501"/>
      <c r="L244" s="501"/>
    </row>
    <row r="245" spans="1:12">
      <c r="A245" s="501"/>
      <c r="B245" s="501"/>
      <c r="C245" s="501"/>
      <c r="D245" s="501"/>
      <c r="E245" s="501"/>
      <c r="F245" s="501"/>
      <c r="G245" s="501"/>
      <c r="H245" s="501"/>
      <c r="I245" s="501"/>
      <c r="J245" s="501"/>
      <c r="K245" s="501"/>
      <c r="L245" s="501"/>
    </row>
    <row r="246" spans="1:12">
      <c r="A246" s="501"/>
      <c r="B246" s="501"/>
      <c r="C246" s="501"/>
      <c r="D246" s="501"/>
      <c r="E246" s="501"/>
      <c r="F246" s="501"/>
      <c r="G246" s="501"/>
      <c r="H246" s="501"/>
      <c r="I246" s="501"/>
      <c r="J246" s="501"/>
      <c r="K246" s="501"/>
      <c r="L246" s="501"/>
    </row>
    <row r="247" spans="1:12">
      <c r="A247" s="501"/>
      <c r="B247" s="501"/>
      <c r="C247" s="501"/>
      <c r="D247" s="501"/>
      <c r="E247" s="501"/>
      <c r="F247" s="501"/>
      <c r="G247" s="501"/>
      <c r="H247" s="501"/>
      <c r="I247" s="501"/>
      <c r="J247" s="501"/>
      <c r="K247" s="501"/>
      <c r="L247" s="501"/>
    </row>
    <row r="248" spans="1:12">
      <c r="A248" s="501"/>
      <c r="B248" s="501"/>
      <c r="C248" s="501"/>
      <c r="D248" s="501"/>
      <c r="E248" s="501"/>
      <c r="F248" s="501"/>
      <c r="G248" s="501"/>
      <c r="H248" s="501"/>
      <c r="I248" s="501"/>
      <c r="J248" s="501"/>
      <c r="K248" s="501"/>
      <c r="L248" s="501"/>
    </row>
    <row r="249" spans="1:12">
      <c r="A249" s="501"/>
      <c r="B249" s="501"/>
      <c r="C249" s="501"/>
      <c r="D249" s="501"/>
      <c r="E249" s="501"/>
      <c r="F249" s="501"/>
      <c r="G249" s="501"/>
      <c r="H249" s="501"/>
      <c r="I249" s="501"/>
      <c r="J249" s="501"/>
      <c r="K249" s="501"/>
      <c r="L249" s="501"/>
    </row>
  </sheetData>
  <sheetProtection algorithmName="SHA-512" hashValue="oqyjyG+tZxf2E4223XY9N5a/tJGFCntV0d600TrbJNldAdLYWoZQZtMK3EKcgo4aVsfL4ktlGKnX8w/4ydadNA==" saltValue="P5/6dTWyB8AKr+DgP3hXVg==" spinCount="100000" sheet="1" objects="1" scenarios="1"/>
  <mergeCells count="45">
    <mergeCell ref="B79:C79"/>
    <mergeCell ref="A63:L63"/>
    <mergeCell ref="A65:L66"/>
    <mergeCell ref="A68:C70"/>
    <mergeCell ref="E68:G70"/>
    <mergeCell ref="B78:C78"/>
    <mergeCell ref="A60:L61"/>
    <mergeCell ref="A38:L38"/>
    <mergeCell ref="A40:L40"/>
    <mergeCell ref="A42:L42"/>
    <mergeCell ref="A44:L44"/>
    <mergeCell ref="A46:L46"/>
    <mergeCell ref="A48:L48"/>
    <mergeCell ref="A50:L50"/>
    <mergeCell ref="A52:L52"/>
    <mergeCell ref="A54:L54"/>
    <mergeCell ref="A58:L58"/>
    <mergeCell ref="A56:L56"/>
    <mergeCell ref="A36:L36"/>
    <mergeCell ref="I24:L24"/>
    <mergeCell ref="C24:H24"/>
    <mergeCell ref="A24:B24"/>
    <mergeCell ref="A25:B25"/>
    <mergeCell ref="A26:B26"/>
    <mergeCell ref="A27:B27"/>
    <mergeCell ref="C25:H25"/>
    <mergeCell ref="C26:H26"/>
    <mergeCell ref="C27:H27"/>
    <mergeCell ref="I25:L25"/>
    <mergeCell ref="I26:L26"/>
    <mergeCell ref="I27:L27"/>
    <mergeCell ref="A29:L29"/>
    <mergeCell ref="A31:L31"/>
    <mergeCell ref="A33:L33"/>
    <mergeCell ref="A22:B22"/>
    <mergeCell ref="C22:H22"/>
    <mergeCell ref="I22:L22"/>
    <mergeCell ref="A23:B23"/>
    <mergeCell ref="C23:H23"/>
    <mergeCell ref="I23:L23"/>
    <mergeCell ref="A6:L6"/>
    <mergeCell ref="A10:L12"/>
    <mergeCell ref="A14:L14"/>
    <mergeCell ref="A16:L17"/>
    <mergeCell ref="A19:L20"/>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F1E4-6073-3A4E-8BE0-748CE226E189}">
  <sheetPr codeName="Sheet38"/>
  <dimension ref="A1:AD240"/>
  <sheetViews>
    <sheetView zoomScale="80" zoomScaleNormal="80" workbookViewId="0">
      <selection activeCell="P20" sqref="P20"/>
    </sheetView>
  </sheetViews>
  <sheetFormatPr defaultColWidth="10.85546875" defaultRowHeight="15"/>
  <cols>
    <col min="1" max="3" width="10.85546875" customWidth="1"/>
    <col min="13" max="30" width="10.85546875" style="157"/>
  </cols>
  <sheetData>
    <row r="1" spans="1:12" s="157" customFormat="1"/>
    <row r="2" spans="1:12" s="157" customFormat="1"/>
    <row r="3" spans="1:12" s="157" customFormat="1"/>
    <row r="4" spans="1:12" s="157" customFormat="1"/>
    <row r="5" spans="1:12" s="157" customFormat="1"/>
    <row r="6" spans="1:12" ht="35.25" customHeight="1">
      <c r="A6" s="949" t="s">
        <v>2199</v>
      </c>
      <c r="B6" s="949"/>
      <c r="C6" s="949"/>
      <c r="D6" s="949"/>
      <c r="E6" s="949"/>
      <c r="F6" s="949"/>
      <c r="G6" s="949"/>
      <c r="H6" s="949"/>
      <c r="I6" s="949"/>
      <c r="J6" s="949"/>
      <c r="K6" s="949"/>
      <c r="L6" s="949"/>
    </row>
    <row r="7" spans="1:12" s="157" customFormat="1">
      <c r="A7" s="746"/>
      <c r="B7" s="746"/>
      <c r="C7" s="746"/>
      <c r="D7" s="746"/>
      <c r="E7" s="746"/>
      <c r="F7" s="746"/>
      <c r="G7" s="746"/>
      <c r="H7" s="746"/>
      <c r="I7" s="746"/>
      <c r="J7" s="746"/>
      <c r="K7" s="746"/>
      <c r="L7" s="746"/>
    </row>
    <row r="8" spans="1:12" s="157" customFormat="1" ht="15" customHeight="1">
      <c r="A8" s="958" t="s">
        <v>2200</v>
      </c>
      <c r="B8" s="958"/>
      <c r="C8" s="958"/>
      <c r="D8" s="958"/>
      <c r="E8" s="958"/>
      <c r="F8" s="958"/>
      <c r="G8" s="958"/>
      <c r="H8" s="958"/>
      <c r="I8" s="958"/>
      <c r="J8" s="958"/>
      <c r="K8" s="958"/>
      <c r="L8" s="958"/>
    </row>
    <row r="9" spans="1:12" s="157" customFormat="1">
      <c r="A9" s="958"/>
      <c r="B9" s="958"/>
      <c r="C9" s="958"/>
      <c r="D9" s="958"/>
      <c r="E9" s="958"/>
      <c r="F9" s="958"/>
      <c r="G9" s="958"/>
      <c r="H9" s="958"/>
      <c r="I9" s="958"/>
      <c r="J9" s="958"/>
      <c r="K9" s="958"/>
      <c r="L9" s="958"/>
    </row>
    <row r="10" spans="1:12" s="157" customFormat="1" ht="72.95" customHeight="1">
      <c r="A10" s="958"/>
      <c r="B10" s="958"/>
      <c r="C10" s="958"/>
      <c r="D10" s="958"/>
      <c r="E10" s="958"/>
      <c r="F10" s="958"/>
      <c r="G10" s="958"/>
      <c r="H10" s="958"/>
      <c r="I10" s="958"/>
      <c r="J10" s="958"/>
      <c r="K10" s="958"/>
      <c r="L10" s="958"/>
    </row>
    <row r="11" spans="1:12" s="157" customFormat="1">
      <c r="A11" s="294"/>
      <c r="B11" s="294"/>
      <c r="C11" s="294"/>
      <c r="D11" s="294"/>
      <c r="E11" s="294"/>
      <c r="F11" s="294"/>
      <c r="G11" s="294"/>
      <c r="H11" s="294"/>
      <c r="I11" s="294"/>
      <c r="J11" s="294"/>
      <c r="K11" s="294"/>
      <c r="L11" s="294"/>
    </row>
    <row r="12" spans="1:12" s="157" customFormat="1" ht="18">
      <c r="A12" s="1218" t="s">
        <v>2201</v>
      </c>
      <c r="B12" s="1218"/>
      <c r="C12" s="1218"/>
      <c r="D12" s="1218"/>
      <c r="E12" s="1218"/>
      <c r="F12" s="1218"/>
      <c r="G12" s="1218"/>
      <c r="H12" s="1218"/>
      <c r="I12" s="1218"/>
      <c r="J12" s="1218"/>
      <c r="K12" s="1218"/>
      <c r="L12" s="1218"/>
    </row>
    <row r="13" spans="1:12" s="157" customFormat="1">
      <c r="A13" s="745"/>
      <c r="B13" s="745"/>
      <c r="C13" s="745"/>
      <c r="D13" s="745"/>
      <c r="E13" s="745"/>
      <c r="F13" s="745"/>
      <c r="G13" s="745"/>
      <c r="H13" s="745"/>
      <c r="I13" s="745"/>
      <c r="J13" s="745"/>
      <c r="K13" s="745"/>
      <c r="L13" s="745"/>
    </row>
    <row r="14" spans="1:12" s="157" customFormat="1">
      <c r="A14" s="958" t="s">
        <v>2202</v>
      </c>
      <c r="B14" s="958"/>
      <c r="C14" s="958"/>
      <c r="D14" s="958"/>
      <c r="E14" s="958"/>
      <c r="F14" s="958"/>
      <c r="G14" s="958"/>
      <c r="H14" s="958"/>
      <c r="I14" s="958"/>
      <c r="J14" s="958"/>
      <c r="K14" s="958"/>
      <c r="L14" s="958"/>
    </row>
    <row r="15" spans="1:12" s="157" customFormat="1" ht="53.25" customHeight="1">
      <c r="A15" s="958"/>
      <c r="B15" s="958"/>
      <c r="C15" s="958"/>
      <c r="D15" s="958"/>
      <c r="E15" s="958"/>
      <c r="F15" s="958"/>
      <c r="G15" s="958"/>
      <c r="H15" s="958"/>
      <c r="I15" s="958"/>
      <c r="J15" s="958"/>
      <c r="K15" s="958"/>
      <c r="L15" s="958"/>
    </row>
    <row r="16" spans="1:12" s="157" customFormat="1">
      <c r="A16" s="745"/>
      <c r="B16" s="745"/>
      <c r="C16" s="745"/>
      <c r="D16" s="745"/>
      <c r="E16" s="745"/>
      <c r="F16" s="745"/>
      <c r="G16" s="745"/>
      <c r="H16" s="745"/>
      <c r="I16" s="745"/>
      <c r="J16" s="745"/>
      <c r="K16" s="745"/>
      <c r="L16" s="745"/>
    </row>
    <row r="17" spans="1:30" s="157" customFormat="1" ht="18">
      <c r="A17" s="1218" t="s">
        <v>2203</v>
      </c>
      <c r="B17" s="1218"/>
      <c r="C17" s="1218"/>
      <c r="D17" s="1218"/>
      <c r="E17" s="1218"/>
      <c r="F17" s="1218"/>
      <c r="G17" s="1218"/>
      <c r="H17" s="1218"/>
      <c r="I17" s="1218"/>
      <c r="J17" s="1218"/>
      <c r="K17" s="1218"/>
      <c r="L17" s="1218"/>
    </row>
    <row r="18" spans="1:30" s="157" customFormat="1" ht="18">
      <c r="A18" s="750"/>
      <c r="B18" s="750"/>
      <c r="C18" s="750"/>
      <c r="D18" s="750"/>
      <c r="E18" s="750"/>
      <c r="F18" s="750"/>
      <c r="G18" s="750"/>
      <c r="H18" s="750"/>
      <c r="I18" s="750"/>
      <c r="J18" s="750"/>
      <c r="K18" s="750"/>
      <c r="L18" s="750"/>
    </row>
    <row r="19" spans="1:30" s="110" customFormat="1" ht="35.450000000000003" customHeight="1">
      <c r="A19" s="1225" t="s">
        <v>2204</v>
      </c>
      <c r="B19" s="1225"/>
      <c r="C19" s="1225"/>
      <c r="D19" s="973" t="s">
        <v>2205</v>
      </c>
      <c r="E19" s="973"/>
      <c r="F19" s="973"/>
      <c r="G19" s="973"/>
      <c r="H19" s="973"/>
      <c r="I19" s="973"/>
      <c r="J19" s="973"/>
      <c r="K19" s="973"/>
      <c r="L19" s="973"/>
      <c r="M19" s="158"/>
      <c r="N19" s="158"/>
      <c r="O19" s="158"/>
      <c r="P19" s="158"/>
      <c r="Q19" s="158"/>
      <c r="R19" s="158"/>
      <c r="S19" s="158"/>
      <c r="T19" s="158"/>
      <c r="U19" s="158"/>
      <c r="V19" s="158"/>
      <c r="W19" s="158"/>
      <c r="X19" s="158"/>
      <c r="Y19" s="158"/>
      <c r="Z19" s="158"/>
      <c r="AA19" s="158"/>
      <c r="AB19" s="158"/>
      <c r="AC19" s="158"/>
      <c r="AD19" s="158"/>
    </row>
    <row r="20" spans="1:30" s="158" customFormat="1" ht="27" customHeight="1">
      <c r="A20" s="1225" t="s">
        <v>2206</v>
      </c>
      <c r="B20" s="1225"/>
      <c r="C20" s="1225"/>
      <c r="D20" s="973" t="s">
        <v>2207</v>
      </c>
      <c r="E20" s="973"/>
      <c r="F20" s="973"/>
      <c r="G20" s="973"/>
      <c r="H20" s="973"/>
      <c r="I20" s="973"/>
      <c r="J20" s="973"/>
      <c r="K20" s="973"/>
      <c r="L20" s="973"/>
    </row>
    <row r="21" spans="1:30" s="158" customFormat="1" ht="23.45" customHeight="1">
      <c r="A21" s="1225" t="s">
        <v>2208</v>
      </c>
      <c r="B21" s="1225"/>
      <c r="C21" s="1225"/>
      <c r="D21" s="973" t="s">
        <v>2209</v>
      </c>
      <c r="E21" s="973"/>
      <c r="F21" s="973"/>
      <c r="G21" s="973"/>
      <c r="H21" s="973"/>
      <c r="I21" s="973"/>
      <c r="J21" s="973"/>
      <c r="K21" s="973"/>
      <c r="L21" s="973"/>
    </row>
    <row r="22" spans="1:30" s="158" customFormat="1" ht="90.75" customHeight="1">
      <c r="A22" s="1225" t="s">
        <v>2210</v>
      </c>
      <c r="B22" s="1225"/>
      <c r="C22" s="1225"/>
      <c r="D22" s="973" t="s">
        <v>2211</v>
      </c>
      <c r="E22" s="973"/>
      <c r="F22" s="973"/>
      <c r="G22" s="973"/>
      <c r="H22" s="973"/>
      <c r="I22" s="973"/>
      <c r="J22" s="973"/>
      <c r="K22" s="973"/>
      <c r="L22" s="973"/>
    </row>
    <row r="23" spans="1:30" s="157" customFormat="1">
      <c r="A23" s="808"/>
      <c r="B23" s="808"/>
      <c r="C23" s="808"/>
      <c r="D23" s="808"/>
      <c r="E23" s="808"/>
      <c r="F23" s="808"/>
      <c r="G23" s="808"/>
      <c r="H23" s="808"/>
      <c r="I23" s="808"/>
      <c r="J23" s="808"/>
      <c r="K23" s="808"/>
      <c r="L23" s="808"/>
    </row>
    <row r="24" spans="1:30" s="157" customFormat="1">
      <c r="A24" s="1218" t="s">
        <v>2212</v>
      </c>
      <c r="B24" s="958"/>
      <c r="C24" s="958"/>
      <c r="D24" s="958"/>
      <c r="E24" s="958"/>
      <c r="F24" s="958"/>
      <c r="G24" s="958"/>
      <c r="H24" s="958"/>
      <c r="I24" s="958"/>
      <c r="J24" s="958"/>
      <c r="K24" s="958"/>
      <c r="L24" s="958"/>
    </row>
    <row r="25" spans="1:30" s="157" customFormat="1">
      <c r="A25" s="489"/>
      <c r="B25" s="745"/>
      <c r="C25" s="745"/>
      <c r="D25" s="745"/>
      <c r="E25" s="745"/>
      <c r="F25" s="745"/>
      <c r="G25" s="745"/>
      <c r="H25" s="745"/>
      <c r="I25" s="745"/>
      <c r="J25" s="745"/>
      <c r="K25" s="745"/>
      <c r="L25" s="745"/>
    </row>
    <row r="26" spans="1:30" s="157" customFormat="1">
      <c r="A26" s="1225" t="s">
        <v>2213</v>
      </c>
      <c r="B26" s="1225"/>
      <c r="C26" s="1225"/>
      <c r="D26" s="983" t="s">
        <v>2214</v>
      </c>
      <c r="E26" s="983"/>
      <c r="F26" s="983"/>
      <c r="G26" s="983"/>
      <c r="H26" s="983"/>
      <c r="I26" s="983"/>
      <c r="J26" s="983"/>
      <c r="K26" s="983"/>
      <c r="L26" s="983"/>
    </row>
    <row r="27" spans="1:30" s="157" customFormat="1" ht="275.25" customHeight="1">
      <c r="A27" s="1225" t="s">
        <v>2215</v>
      </c>
      <c r="B27" s="1225"/>
      <c r="C27" s="1225"/>
      <c r="D27" s="973" t="s">
        <v>2216</v>
      </c>
      <c r="E27" s="973"/>
      <c r="F27" s="973"/>
      <c r="G27" s="973"/>
      <c r="H27" s="973"/>
      <c r="I27" s="973"/>
      <c r="J27" s="973"/>
      <c r="K27" s="973"/>
      <c r="L27" s="973"/>
    </row>
    <row r="28" spans="1:30" s="157" customFormat="1" ht="315" customHeight="1">
      <c r="A28" s="1225" t="s">
        <v>2217</v>
      </c>
      <c r="B28" s="1225"/>
      <c r="C28" s="1225"/>
      <c r="D28" s="973" t="s">
        <v>2218</v>
      </c>
      <c r="E28" s="973"/>
      <c r="F28" s="973"/>
      <c r="G28" s="973"/>
      <c r="H28" s="973"/>
      <c r="I28" s="973"/>
      <c r="J28" s="973"/>
      <c r="K28" s="973"/>
      <c r="L28" s="973"/>
    </row>
    <row r="29" spans="1:30" s="748" customFormat="1" ht="18.75">
      <c r="A29" s="754"/>
      <c r="B29" s="754"/>
      <c r="C29" s="754"/>
      <c r="D29" s="754"/>
      <c r="E29" s="754"/>
      <c r="F29" s="754"/>
      <c r="G29" s="754"/>
      <c r="H29" s="754"/>
      <c r="I29" s="754"/>
      <c r="J29" s="754"/>
      <c r="K29" s="754"/>
      <c r="L29" s="754"/>
    </row>
    <row r="30" spans="1:30" s="157" customFormat="1" ht="21.75" customHeight="1">
      <c r="A30" s="1226" t="s">
        <v>2219</v>
      </c>
      <c r="B30" s="971"/>
      <c r="C30" s="971"/>
      <c r="D30" s="971"/>
      <c r="E30" s="971"/>
      <c r="F30" s="971"/>
      <c r="G30" s="971"/>
      <c r="H30" s="971"/>
      <c r="I30" s="971"/>
      <c r="J30" s="971"/>
      <c r="K30" s="971"/>
      <c r="L30" s="971"/>
    </row>
    <row r="31" spans="1:30" s="157" customFormat="1">
      <c r="A31" s="283"/>
      <c r="B31" s="283"/>
      <c r="C31" s="283"/>
      <c r="D31" s="283"/>
      <c r="E31" s="283"/>
      <c r="F31" s="283"/>
      <c r="G31" s="283"/>
      <c r="H31" s="283"/>
      <c r="I31" s="283"/>
      <c r="J31" s="283"/>
      <c r="K31" s="283"/>
      <c r="L31" s="283"/>
    </row>
    <row r="32" spans="1:30" s="157" customFormat="1" ht="341.25" customHeight="1">
      <c r="A32" s="971" t="s">
        <v>2362</v>
      </c>
      <c r="B32" s="971"/>
      <c r="C32" s="971"/>
      <c r="D32" s="971"/>
      <c r="E32" s="971"/>
      <c r="F32" s="971"/>
      <c r="G32" s="971"/>
      <c r="H32" s="971"/>
      <c r="I32" s="971"/>
      <c r="J32" s="971"/>
      <c r="K32" s="971"/>
      <c r="L32" s="971"/>
    </row>
    <row r="33" spans="1:12" s="157" customFormat="1">
      <c r="A33" s="754"/>
      <c r="B33" s="754"/>
      <c r="C33" s="754"/>
      <c r="D33" s="754"/>
      <c r="E33" s="754"/>
      <c r="F33" s="754"/>
      <c r="G33" s="754"/>
      <c r="H33" s="754"/>
      <c r="I33" s="754"/>
      <c r="J33" s="754"/>
      <c r="K33" s="754"/>
      <c r="L33" s="754"/>
    </row>
    <row r="34" spans="1:12" s="157" customFormat="1">
      <c r="A34" s="283"/>
      <c r="B34" s="283"/>
      <c r="C34" s="283"/>
      <c r="D34" s="283"/>
      <c r="E34" s="283"/>
      <c r="F34" s="283"/>
      <c r="G34" s="283"/>
      <c r="H34" s="283"/>
      <c r="I34" s="283"/>
      <c r="J34" s="283"/>
      <c r="K34" s="283"/>
      <c r="L34" s="283"/>
    </row>
    <row r="35" spans="1:12" s="157" customFormat="1">
      <c r="A35" s="197"/>
      <c r="B35" s="197"/>
      <c r="C35" s="197"/>
      <c r="D35" s="197"/>
      <c r="E35" s="197"/>
      <c r="F35" s="197"/>
      <c r="G35" s="197"/>
      <c r="H35" s="197"/>
      <c r="I35" s="197"/>
      <c r="J35" s="197"/>
      <c r="K35" s="197"/>
      <c r="L35" s="197"/>
    </row>
    <row r="36" spans="1:12" s="157" customFormat="1">
      <c r="A36" s="283"/>
      <c r="B36" s="283"/>
      <c r="C36" s="283"/>
      <c r="D36" s="283"/>
      <c r="E36" s="283"/>
      <c r="F36" s="283"/>
      <c r="G36" s="283"/>
      <c r="H36" s="283"/>
      <c r="I36" s="283"/>
      <c r="J36" s="283"/>
      <c r="K36" s="283"/>
      <c r="L36" s="283"/>
    </row>
    <row r="37" spans="1:12" s="157" customFormat="1">
      <c r="A37" s="754"/>
      <c r="B37" s="754"/>
      <c r="C37" s="754"/>
      <c r="D37" s="754"/>
      <c r="E37" s="754"/>
      <c r="F37" s="754"/>
      <c r="G37" s="754"/>
      <c r="H37" s="754"/>
      <c r="I37" s="754"/>
      <c r="J37" s="754"/>
      <c r="K37" s="754"/>
      <c r="L37" s="754"/>
    </row>
    <row r="38" spans="1:12" s="157" customFormat="1">
      <c r="A38" s="283"/>
      <c r="B38" s="283"/>
      <c r="C38" s="283"/>
      <c r="D38" s="283"/>
      <c r="E38" s="283"/>
      <c r="F38" s="283"/>
      <c r="G38" s="283"/>
      <c r="H38" s="283"/>
      <c r="I38" s="283"/>
      <c r="J38" s="283"/>
      <c r="K38" s="283"/>
      <c r="L38" s="283"/>
    </row>
    <row r="39" spans="1:12" s="157" customFormat="1">
      <c r="A39" s="197"/>
      <c r="B39" s="197"/>
      <c r="C39" s="197"/>
      <c r="D39" s="197"/>
      <c r="E39" s="197"/>
      <c r="F39" s="197"/>
      <c r="G39" s="197"/>
      <c r="H39" s="197"/>
      <c r="I39" s="197"/>
      <c r="J39" s="197"/>
      <c r="K39" s="197"/>
      <c r="L39" s="197"/>
    </row>
    <row r="40" spans="1:12" s="157" customFormat="1">
      <c r="A40" s="197"/>
      <c r="B40" s="197"/>
      <c r="C40" s="197"/>
      <c r="D40" s="197"/>
      <c r="E40" s="197"/>
      <c r="F40" s="197"/>
      <c r="G40" s="197"/>
      <c r="H40" s="197"/>
      <c r="I40" s="197"/>
      <c r="J40" s="197"/>
      <c r="K40" s="197"/>
      <c r="L40" s="197"/>
    </row>
    <row r="41" spans="1:12" s="157" customFormat="1">
      <c r="A41" s="754"/>
      <c r="B41" s="197"/>
      <c r="C41" s="197"/>
      <c r="D41" s="197"/>
      <c r="E41" s="197"/>
      <c r="F41" s="197"/>
      <c r="G41" s="197"/>
      <c r="H41" s="197"/>
      <c r="I41" s="197"/>
      <c r="J41" s="197"/>
      <c r="K41" s="197"/>
      <c r="L41" s="197"/>
    </row>
    <row r="42" spans="1:12" s="157" customFormat="1">
      <c r="A42" s="283"/>
      <c r="B42" s="283"/>
      <c r="C42" s="283"/>
      <c r="D42" s="283"/>
      <c r="E42" s="283"/>
      <c r="F42" s="197"/>
      <c r="G42" s="197"/>
      <c r="H42" s="197"/>
      <c r="I42" s="197"/>
      <c r="J42" s="197"/>
      <c r="K42" s="197"/>
      <c r="L42" s="197"/>
    </row>
    <row r="43" spans="1:12" s="157" customFormat="1">
      <c r="A43" s="197"/>
      <c r="B43" s="197"/>
      <c r="C43" s="197"/>
      <c r="D43" s="197"/>
      <c r="E43" s="197"/>
      <c r="F43" s="307"/>
      <c r="G43" s="307"/>
      <c r="H43" s="307"/>
      <c r="I43" s="307"/>
      <c r="J43" s="307"/>
      <c r="K43" s="307"/>
      <c r="L43" s="307"/>
    </row>
    <row r="44" spans="1:12" s="157" customFormat="1">
      <c r="A44" s="745"/>
      <c r="B44" s="745"/>
      <c r="C44" s="745"/>
      <c r="D44" s="745"/>
      <c r="E44" s="745"/>
      <c r="F44" s="745"/>
      <c r="G44" s="745"/>
      <c r="H44" s="745"/>
      <c r="I44" s="745"/>
      <c r="J44" s="745"/>
      <c r="K44" s="745"/>
      <c r="L44" s="745"/>
    </row>
    <row r="45" spans="1:12" s="157" customFormat="1">
      <c r="A45" s="754"/>
      <c r="B45" s="754"/>
      <c r="C45" s="754"/>
      <c r="D45" s="754"/>
      <c r="E45" s="754"/>
      <c r="F45" s="754"/>
      <c r="G45" s="754"/>
      <c r="H45" s="754"/>
      <c r="I45" s="754"/>
      <c r="J45" s="754"/>
      <c r="K45" s="754"/>
      <c r="L45" s="754"/>
    </row>
    <row r="46" spans="1:12" s="157" customFormat="1">
      <c r="A46" s="807"/>
      <c r="B46" s="807"/>
      <c r="C46" s="807"/>
      <c r="D46" s="807"/>
      <c r="E46" s="807"/>
      <c r="F46" s="807"/>
      <c r="G46" s="807"/>
      <c r="H46" s="807"/>
      <c r="I46" s="807"/>
      <c r="J46" s="807"/>
      <c r="K46" s="807"/>
      <c r="L46" s="807"/>
    </row>
    <row r="47" spans="1:12" s="157" customFormat="1">
      <c r="A47" s="307"/>
      <c r="B47" s="307"/>
      <c r="C47" s="307"/>
      <c r="D47" s="307"/>
      <c r="E47" s="307"/>
      <c r="F47" s="307"/>
      <c r="G47" s="307"/>
      <c r="H47" s="307"/>
      <c r="I47" s="307"/>
      <c r="J47" s="307"/>
      <c r="K47" s="307"/>
      <c r="L47" s="307"/>
    </row>
    <row r="48" spans="1:12" s="157" customFormat="1">
      <c r="A48" s="283"/>
      <c r="B48" s="283"/>
      <c r="C48" s="283"/>
      <c r="D48" s="283"/>
      <c r="E48" s="283"/>
      <c r="F48" s="283"/>
      <c r="G48" s="283"/>
      <c r="H48" s="283"/>
      <c r="I48" s="283"/>
      <c r="J48" s="283"/>
      <c r="K48" s="283"/>
      <c r="L48" s="283"/>
    </row>
    <row r="49" spans="1:12" s="157" customFormat="1">
      <c r="A49" s="754"/>
      <c r="B49" s="197"/>
      <c r="C49" s="197"/>
      <c r="D49" s="197"/>
      <c r="E49" s="197"/>
      <c r="F49" s="197"/>
      <c r="G49" s="197"/>
      <c r="H49" s="197"/>
      <c r="I49" s="197"/>
      <c r="J49" s="197"/>
      <c r="K49" s="197"/>
      <c r="L49" s="197"/>
    </row>
    <row r="50" spans="1:12" s="157" customFormat="1">
      <c r="A50" s="745"/>
      <c r="B50" s="745"/>
      <c r="C50" s="745"/>
      <c r="D50" s="745"/>
      <c r="E50" s="745"/>
      <c r="F50" s="745"/>
      <c r="G50" s="745"/>
      <c r="H50" s="745"/>
      <c r="I50" s="745"/>
      <c r="J50" s="745"/>
      <c r="K50" s="745"/>
      <c r="L50" s="745"/>
    </row>
    <row r="51" spans="1:12" s="157" customFormat="1">
      <c r="A51" s="197"/>
      <c r="B51" s="197"/>
      <c r="C51" s="197"/>
      <c r="D51" s="197"/>
      <c r="E51" s="197"/>
      <c r="F51" s="197"/>
      <c r="G51" s="197"/>
      <c r="H51" s="197"/>
      <c r="I51" s="197"/>
      <c r="J51" s="197"/>
      <c r="K51" s="197"/>
      <c r="L51" s="197"/>
    </row>
    <row r="52" spans="1:12" s="157" customFormat="1">
      <c r="A52" s="197"/>
      <c r="B52" s="197"/>
      <c r="C52" s="197"/>
      <c r="D52" s="197"/>
      <c r="E52" s="197"/>
      <c r="F52" s="197"/>
      <c r="G52" s="197"/>
      <c r="H52" s="197"/>
      <c r="I52" s="197"/>
      <c r="J52" s="197"/>
      <c r="K52" s="197"/>
      <c r="L52" s="197"/>
    </row>
    <row r="53" spans="1:12" s="157" customFormat="1">
      <c r="A53" s="745"/>
      <c r="B53" s="745"/>
      <c r="C53" s="745"/>
      <c r="D53" s="745"/>
      <c r="E53" s="745"/>
      <c r="F53" s="745"/>
      <c r="G53" s="745"/>
      <c r="H53" s="745"/>
      <c r="I53" s="745"/>
      <c r="J53" s="745"/>
      <c r="K53" s="745"/>
      <c r="L53" s="745"/>
    </row>
    <row r="54" spans="1:12" s="157" customFormat="1">
      <c r="A54" s="808"/>
      <c r="B54" s="307"/>
      <c r="C54" s="307"/>
      <c r="D54" s="307"/>
      <c r="E54" s="307"/>
      <c r="F54" s="307"/>
      <c r="G54" s="307"/>
      <c r="H54" s="307"/>
      <c r="I54" s="307"/>
      <c r="J54" s="307"/>
      <c r="K54" s="307"/>
      <c r="L54" s="307"/>
    </row>
    <row r="55" spans="1:12" s="157" customFormat="1">
      <c r="A55" s="745"/>
      <c r="B55" s="745"/>
      <c r="C55" s="745"/>
      <c r="D55" s="745"/>
      <c r="E55" s="745"/>
      <c r="F55" s="745"/>
      <c r="G55" s="745"/>
      <c r="H55" s="745"/>
      <c r="I55" s="745"/>
      <c r="J55" s="745"/>
      <c r="K55" s="745"/>
      <c r="L55" s="745"/>
    </row>
    <row r="56" spans="1:12" s="157" customFormat="1">
      <c r="A56" s="971"/>
      <c r="B56" s="971"/>
      <c r="C56" s="971"/>
      <c r="D56" s="971"/>
      <c r="E56" s="971"/>
      <c r="F56" s="971"/>
      <c r="G56" s="971"/>
      <c r="H56" s="971"/>
      <c r="I56" s="971"/>
      <c r="J56" s="971"/>
      <c r="K56" s="971"/>
      <c r="L56" s="971"/>
    </row>
    <row r="57" spans="1:12" s="157" customFormat="1">
      <c r="A57" s="971"/>
      <c r="B57" s="971"/>
      <c r="C57" s="971"/>
      <c r="D57" s="971"/>
      <c r="E57" s="971"/>
      <c r="F57" s="971"/>
      <c r="G57" s="971"/>
      <c r="H57" s="971"/>
      <c r="I57" s="971"/>
      <c r="J57" s="971"/>
      <c r="K57" s="971"/>
      <c r="L57" s="971"/>
    </row>
    <row r="58" spans="1:12" s="157" customFormat="1">
      <c r="A58" s="745"/>
      <c r="B58" s="745"/>
      <c r="C58" s="745"/>
      <c r="D58" s="745"/>
      <c r="E58" s="745"/>
      <c r="F58" s="745"/>
      <c r="G58" s="745"/>
      <c r="H58" s="745"/>
      <c r="I58" s="745"/>
      <c r="J58" s="745"/>
      <c r="K58" s="745"/>
      <c r="L58" s="745"/>
    </row>
    <row r="59" spans="1:12" s="157" customFormat="1" ht="15" customHeight="1">
      <c r="A59" s="1223"/>
      <c r="B59" s="1223"/>
      <c r="C59" s="1223"/>
      <c r="D59" s="745"/>
      <c r="E59" s="1221"/>
      <c r="F59" s="1221"/>
      <c r="G59" s="1221"/>
      <c r="H59" s="696"/>
      <c r="I59" s="745"/>
      <c r="J59" s="307"/>
      <c r="K59" s="307"/>
      <c r="L59" s="307"/>
    </row>
    <row r="60" spans="1:12" s="157" customFormat="1">
      <c r="A60" s="1223"/>
      <c r="B60" s="1223"/>
      <c r="C60" s="1223"/>
      <c r="D60" s="745"/>
      <c r="E60" s="1221"/>
      <c r="F60" s="1221"/>
      <c r="G60" s="1221"/>
      <c r="H60" s="696"/>
      <c r="I60" s="745"/>
      <c r="J60" s="307"/>
      <c r="K60" s="307"/>
      <c r="L60" s="307"/>
    </row>
    <row r="61" spans="1:12" s="157" customFormat="1">
      <c r="A61" s="1223"/>
      <c r="B61" s="1223"/>
      <c r="C61" s="1223"/>
      <c r="D61" s="745"/>
      <c r="E61" s="1221"/>
      <c r="F61" s="1221"/>
      <c r="G61" s="1221"/>
      <c r="H61" s="696"/>
      <c r="I61" s="745"/>
      <c r="J61" s="307"/>
      <c r="K61" s="307"/>
      <c r="L61" s="307"/>
    </row>
    <row r="62" spans="1:12" s="157" customFormat="1">
      <c r="A62" s="745"/>
      <c r="B62" s="745"/>
      <c r="C62" s="745"/>
      <c r="D62" s="745"/>
      <c r="E62" s="745"/>
      <c r="F62" s="745"/>
      <c r="G62" s="745"/>
      <c r="H62" s="745"/>
      <c r="I62" s="745"/>
      <c r="J62" s="745"/>
      <c r="K62" s="745"/>
      <c r="L62" s="745"/>
    </row>
    <row r="63" spans="1:12" s="157" customFormat="1">
      <c r="A63" s="951"/>
      <c r="B63" s="951"/>
      <c r="C63" s="745"/>
      <c r="D63" s="745"/>
      <c r="E63" s="745"/>
      <c r="F63" s="745"/>
      <c r="G63" s="745"/>
      <c r="H63" s="745"/>
      <c r="I63" s="745"/>
      <c r="J63" s="745"/>
      <c r="K63" s="745"/>
      <c r="L63" s="745"/>
    </row>
    <row r="64" spans="1:12" s="157" customFormat="1">
      <c r="A64" s="745"/>
      <c r="B64" s="745"/>
      <c r="C64" s="745"/>
      <c r="D64" s="745"/>
      <c r="E64" s="745"/>
      <c r="F64" s="745"/>
      <c r="G64" s="745"/>
      <c r="H64" s="745"/>
      <c r="I64" s="745"/>
      <c r="J64" s="745"/>
      <c r="K64" s="745"/>
      <c r="L64" s="745"/>
    </row>
    <row r="65" spans="1:12" s="157" customFormat="1">
      <c r="A65" s="747"/>
      <c r="B65" s="747"/>
      <c r="C65" s="747"/>
      <c r="D65" s="747"/>
      <c r="E65" s="747"/>
      <c r="F65" s="747"/>
      <c r="G65" s="747"/>
      <c r="H65" s="747"/>
      <c r="I65" s="747"/>
      <c r="J65" s="747"/>
      <c r="K65" s="747"/>
      <c r="L65" s="747"/>
    </row>
    <row r="66" spans="1:12" s="157" customFormat="1">
      <c r="A66" s="747"/>
      <c r="B66" s="747"/>
      <c r="C66" s="747"/>
      <c r="D66" s="747"/>
      <c r="E66" s="747"/>
      <c r="F66" s="747"/>
      <c r="G66" s="747"/>
      <c r="H66" s="747"/>
      <c r="I66" s="747"/>
      <c r="J66" s="747"/>
      <c r="K66" s="747"/>
      <c r="L66" s="747"/>
    </row>
    <row r="67" spans="1:12" s="157" customFormat="1">
      <c r="A67" s="747"/>
      <c r="B67" s="747"/>
      <c r="C67" s="747"/>
      <c r="D67" s="747"/>
      <c r="E67" s="747"/>
      <c r="F67" s="747"/>
      <c r="G67" s="747"/>
      <c r="H67" s="747"/>
      <c r="I67" s="747"/>
      <c r="J67" s="747"/>
      <c r="K67" s="747"/>
      <c r="L67" s="747"/>
    </row>
    <row r="68" spans="1:12" s="157" customFormat="1">
      <c r="A68" s="747"/>
      <c r="B68" s="747"/>
      <c r="C68" s="747"/>
      <c r="D68" s="747"/>
      <c r="E68" s="747"/>
      <c r="F68" s="747"/>
      <c r="G68" s="747"/>
      <c r="H68" s="747"/>
      <c r="I68" s="747"/>
      <c r="J68" s="747"/>
      <c r="K68" s="747"/>
      <c r="L68" s="747"/>
    </row>
    <row r="69" spans="1:12" s="157" customFormat="1">
      <c r="A69" s="747"/>
      <c r="B69" s="747"/>
      <c r="C69" s="747"/>
      <c r="D69" s="747"/>
      <c r="E69" s="747"/>
      <c r="F69" s="747"/>
      <c r="G69" s="747"/>
      <c r="H69" s="747"/>
      <c r="I69" s="747"/>
      <c r="J69" s="747"/>
      <c r="K69" s="747"/>
      <c r="L69" s="747"/>
    </row>
    <row r="70" spans="1:12" s="157" customFormat="1">
      <c r="A70" s="747"/>
      <c r="B70" s="747"/>
      <c r="C70" s="747"/>
      <c r="D70" s="747"/>
      <c r="E70" s="747"/>
      <c r="F70" s="747"/>
      <c r="G70" s="747"/>
      <c r="H70" s="747"/>
      <c r="I70" s="747"/>
      <c r="J70" s="747"/>
      <c r="K70" s="747"/>
      <c r="L70" s="747"/>
    </row>
    <row r="71" spans="1:12" s="157" customFormat="1">
      <c r="A71" s="747"/>
      <c r="B71" s="747"/>
      <c r="C71" s="747"/>
      <c r="D71" s="747"/>
      <c r="E71" s="747"/>
      <c r="F71" s="747"/>
      <c r="G71" s="747"/>
      <c r="H71" s="747"/>
      <c r="I71" s="747"/>
      <c r="J71" s="747"/>
      <c r="K71" s="747"/>
      <c r="L71" s="747"/>
    </row>
    <row r="72" spans="1:12" s="157" customFormat="1">
      <c r="A72" s="747"/>
      <c r="B72" s="747"/>
      <c r="C72" s="747"/>
      <c r="D72" s="747"/>
      <c r="E72" s="747"/>
      <c r="F72" s="747"/>
      <c r="G72" s="747"/>
      <c r="H72" s="747"/>
      <c r="I72" s="747"/>
      <c r="J72" s="747"/>
      <c r="K72" s="747"/>
      <c r="L72" s="747"/>
    </row>
    <row r="73" spans="1:12" s="157" customFormat="1">
      <c r="A73" s="747"/>
      <c r="B73" s="747"/>
      <c r="C73" s="747"/>
      <c r="D73" s="747"/>
      <c r="E73" s="747"/>
      <c r="F73" s="747"/>
      <c r="G73" s="747"/>
      <c r="H73" s="747"/>
      <c r="I73" s="747"/>
      <c r="J73" s="747"/>
      <c r="K73" s="747"/>
      <c r="L73" s="747"/>
    </row>
    <row r="74" spans="1:12" s="157" customFormat="1">
      <c r="A74" s="747"/>
      <c r="B74" s="747"/>
      <c r="C74" s="747"/>
      <c r="D74" s="747"/>
      <c r="E74" s="747"/>
      <c r="F74" s="747"/>
      <c r="G74" s="747"/>
      <c r="H74" s="747"/>
      <c r="I74" s="747"/>
      <c r="J74" s="747"/>
      <c r="K74" s="747"/>
      <c r="L74" s="747"/>
    </row>
    <row r="75" spans="1:12" s="157" customFormat="1">
      <c r="A75" s="747"/>
      <c r="B75" s="747"/>
      <c r="C75" s="747"/>
      <c r="D75" s="747"/>
      <c r="E75" s="747"/>
      <c r="F75" s="747"/>
      <c r="G75" s="747"/>
      <c r="H75" s="747"/>
      <c r="I75" s="747"/>
      <c r="J75" s="747"/>
      <c r="K75" s="747"/>
      <c r="L75" s="747"/>
    </row>
    <row r="76" spans="1:12" s="157" customFormat="1">
      <c r="A76" s="747"/>
      <c r="B76" s="747"/>
      <c r="C76" s="747"/>
      <c r="D76" s="747"/>
      <c r="E76" s="747"/>
      <c r="F76" s="747"/>
      <c r="G76" s="747"/>
      <c r="H76" s="747"/>
      <c r="I76" s="747"/>
      <c r="J76" s="747"/>
      <c r="K76" s="747"/>
      <c r="L76" s="747"/>
    </row>
    <row r="77" spans="1:12" s="157" customFormat="1">
      <c r="A77" s="747"/>
      <c r="B77" s="747"/>
      <c r="C77" s="747"/>
      <c r="D77" s="747"/>
      <c r="E77" s="747"/>
      <c r="F77" s="747"/>
      <c r="G77" s="747"/>
      <c r="H77" s="747"/>
      <c r="I77" s="747"/>
      <c r="J77" s="747"/>
      <c r="K77" s="747"/>
      <c r="L77" s="747"/>
    </row>
    <row r="78" spans="1:12" s="157" customFormat="1">
      <c r="A78" s="747"/>
      <c r="B78" s="747"/>
      <c r="C78" s="747"/>
      <c r="D78" s="747"/>
      <c r="E78" s="747"/>
      <c r="F78" s="747"/>
      <c r="G78" s="747"/>
      <c r="H78" s="747"/>
      <c r="I78" s="747"/>
      <c r="J78" s="747"/>
      <c r="K78" s="747"/>
      <c r="L78" s="747"/>
    </row>
    <row r="79" spans="1:12" s="157" customFormat="1">
      <c r="A79" s="747"/>
      <c r="B79" s="747"/>
      <c r="C79" s="747"/>
      <c r="D79" s="747"/>
      <c r="E79" s="747"/>
      <c r="F79" s="747"/>
      <c r="G79" s="747"/>
      <c r="H79" s="747"/>
      <c r="I79" s="747"/>
      <c r="J79" s="747"/>
      <c r="K79" s="747"/>
      <c r="L79" s="747"/>
    </row>
    <row r="80" spans="1:12" s="157" customFormat="1">
      <c r="A80" s="747"/>
      <c r="B80" s="747"/>
      <c r="C80" s="747"/>
      <c r="D80" s="747"/>
      <c r="E80" s="747"/>
      <c r="F80" s="747"/>
      <c r="G80" s="747"/>
      <c r="H80" s="747"/>
      <c r="I80" s="747"/>
      <c r="J80" s="747"/>
      <c r="K80" s="747"/>
      <c r="L80" s="747"/>
    </row>
    <row r="81" spans="1:12" s="157" customFormat="1">
      <c r="A81" s="747"/>
      <c r="B81" s="747"/>
      <c r="C81" s="747"/>
      <c r="D81" s="747"/>
      <c r="E81" s="747"/>
      <c r="F81" s="747"/>
      <c r="G81" s="747"/>
      <c r="H81" s="747"/>
      <c r="I81" s="747"/>
      <c r="J81" s="747"/>
      <c r="K81" s="747"/>
      <c r="L81" s="747"/>
    </row>
    <row r="82" spans="1:12" s="157" customFormat="1">
      <c r="A82" s="747"/>
      <c r="B82" s="747"/>
      <c r="C82" s="747"/>
      <c r="D82" s="747"/>
      <c r="E82" s="747"/>
      <c r="F82" s="747"/>
      <c r="G82" s="747"/>
      <c r="H82" s="747"/>
      <c r="I82" s="747"/>
      <c r="J82" s="747"/>
      <c r="K82" s="747"/>
      <c r="L82" s="747"/>
    </row>
    <row r="83" spans="1:12" s="157" customFormat="1">
      <c r="A83" s="747"/>
      <c r="B83" s="747"/>
      <c r="C83" s="747"/>
      <c r="D83" s="747"/>
      <c r="E83" s="747"/>
      <c r="F83" s="747"/>
      <c r="G83" s="747"/>
      <c r="H83" s="747"/>
      <c r="I83" s="747"/>
      <c r="J83" s="747"/>
      <c r="K83" s="747"/>
      <c r="L83" s="747"/>
    </row>
    <row r="84" spans="1:12" s="157" customFormat="1">
      <c r="A84" s="747"/>
      <c r="B84" s="747"/>
      <c r="C84" s="747"/>
      <c r="D84" s="747"/>
      <c r="E84" s="747"/>
      <c r="F84" s="747"/>
      <c r="G84" s="747"/>
      <c r="H84" s="747"/>
      <c r="I84" s="747"/>
      <c r="J84" s="747"/>
      <c r="K84" s="747"/>
      <c r="L84" s="747"/>
    </row>
    <row r="85" spans="1:12" s="157" customFormat="1">
      <c r="A85" s="747"/>
      <c r="B85" s="747"/>
      <c r="C85" s="747"/>
      <c r="D85" s="747"/>
      <c r="E85" s="747"/>
      <c r="F85" s="747"/>
      <c r="G85" s="747"/>
      <c r="H85" s="747"/>
      <c r="I85" s="747"/>
      <c r="J85" s="747"/>
      <c r="K85" s="747"/>
      <c r="L85" s="747"/>
    </row>
    <row r="86" spans="1:12" s="157" customFormat="1">
      <c r="A86" s="747"/>
      <c r="B86" s="747"/>
      <c r="C86" s="747"/>
      <c r="D86" s="747"/>
      <c r="E86" s="747"/>
      <c r="F86" s="747"/>
      <c r="G86" s="747"/>
      <c r="H86" s="747"/>
      <c r="I86" s="747"/>
      <c r="J86" s="747"/>
      <c r="K86" s="747"/>
      <c r="L86" s="747"/>
    </row>
    <row r="87" spans="1:12" s="157" customFormat="1">
      <c r="A87" s="747"/>
      <c r="B87" s="747"/>
      <c r="C87" s="747"/>
      <c r="D87" s="747"/>
      <c r="E87" s="747"/>
      <c r="F87" s="747"/>
      <c r="G87" s="747"/>
      <c r="H87" s="747"/>
      <c r="I87" s="747"/>
      <c r="J87" s="747"/>
      <c r="K87" s="747"/>
      <c r="L87" s="747"/>
    </row>
    <row r="88" spans="1:12" s="157" customFormat="1">
      <c r="A88" s="747"/>
      <c r="B88" s="747"/>
      <c r="C88" s="747"/>
      <c r="D88" s="747"/>
      <c r="E88" s="747"/>
      <c r="F88" s="747"/>
      <c r="G88" s="747"/>
      <c r="H88" s="747"/>
      <c r="I88" s="747"/>
      <c r="J88" s="747"/>
      <c r="K88" s="747"/>
      <c r="L88" s="747"/>
    </row>
    <row r="89" spans="1:12" s="157" customFormat="1">
      <c r="A89" s="747"/>
      <c r="B89" s="747"/>
      <c r="C89" s="747"/>
      <c r="D89" s="747"/>
      <c r="E89" s="747"/>
      <c r="F89" s="747"/>
      <c r="G89" s="747"/>
      <c r="H89" s="747"/>
      <c r="I89" s="747"/>
      <c r="J89" s="747"/>
      <c r="K89" s="747"/>
      <c r="L89" s="747"/>
    </row>
    <row r="90" spans="1:12" s="157" customFormat="1">
      <c r="A90" s="747"/>
      <c r="B90" s="747"/>
      <c r="C90" s="747"/>
      <c r="D90" s="747"/>
      <c r="E90" s="747"/>
      <c r="F90" s="747"/>
      <c r="G90" s="747"/>
      <c r="H90" s="747"/>
      <c r="I90" s="747"/>
      <c r="J90" s="747"/>
      <c r="K90" s="747"/>
      <c r="L90" s="747"/>
    </row>
    <row r="91" spans="1:12" s="157" customFormat="1">
      <c r="A91" s="747"/>
      <c r="B91" s="747"/>
      <c r="C91" s="747"/>
      <c r="D91" s="747"/>
      <c r="E91" s="747"/>
      <c r="F91" s="747"/>
      <c r="G91" s="747"/>
      <c r="H91" s="747"/>
      <c r="I91" s="747"/>
      <c r="J91" s="747"/>
      <c r="K91" s="747"/>
      <c r="L91" s="747"/>
    </row>
    <row r="92" spans="1:12" s="157" customFormat="1">
      <c r="A92" s="747"/>
      <c r="B92" s="747"/>
      <c r="C92" s="747"/>
      <c r="D92" s="747"/>
      <c r="E92" s="747"/>
      <c r="F92" s="747"/>
      <c r="G92" s="747"/>
      <c r="H92" s="747"/>
      <c r="I92" s="747"/>
      <c r="J92" s="747"/>
      <c r="K92" s="747"/>
      <c r="L92" s="747"/>
    </row>
    <row r="93" spans="1:12" s="157" customFormat="1">
      <c r="A93" s="747"/>
      <c r="B93" s="747"/>
      <c r="C93" s="747"/>
      <c r="D93" s="747"/>
      <c r="E93" s="747"/>
      <c r="F93" s="747"/>
      <c r="G93" s="747"/>
      <c r="H93" s="747"/>
      <c r="I93" s="747"/>
      <c r="J93" s="747"/>
      <c r="K93" s="747"/>
      <c r="L93" s="747"/>
    </row>
    <row r="94" spans="1:12" s="157" customFormat="1">
      <c r="A94" s="747"/>
      <c r="B94" s="747"/>
      <c r="C94" s="747"/>
      <c r="D94" s="747"/>
      <c r="E94" s="747"/>
      <c r="F94" s="747"/>
      <c r="G94" s="747"/>
      <c r="H94" s="747"/>
      <c r="I94" s="747"/>
      <c r="J94" s="747"/>
      <c r="K94" s="747"/>
      <c r="L94" s="747"/>
    </row>
    <row r="95" spans="1:12" s="157" customFormat="1">
      <c r="A95" s="747"/>
      <c r="B95" s="747"/>
      <c r="C95" s="747"/>
      <c r="D95" s="747"/>
      <c r="E95" s="747"/>
      <c r="F95" s="747"/>
      <c r="G95" s="747"/>
      <c r="H95" s="747"/>
      <c r="I95" s="747"/>
      <c r="J95" s="747"/>
      <c r="K95" s="747"/>
      <c r="L95" s="747"/>
    </row>
    <row r="96" spans="1:12" s="157" customFormat="1">
      <c r="A96" s="747"/>
      <c r="B96" s="747"/>
      <c r="C96" s="747"/>
      <c r="D96" s="747"/>
      <c r="E96" s="747"/>
      <c r="F96" s="747"/>
      <c r="G96" s="747"/>
      <c r="H96" s="747"/>
      <c r="I96" s="747"/>
      <c r="J96" s="747"/>
      <c r="K96" s="747"/>
      <c r="L96" s="747"/>
    </row>
    <row r="97" spans="1:12" s="157" customFormat="1">
      <c r="A97" s="747"/>
      <c r="B97" s="747"/>
      <c r="C97" s="747"/>
      <c r="D97" s="747"/>
      <c r="E97" s="747"/>
      <c r="F97" s="747"/>
      <c r="G97" s="747"/>
      <c r="H97" s="747"/>
      <c r="I97" s="747"/>
      <c r="J97" s="747"/>
      <c r="K97" s="747"/>
      <c r="L97" s="747"/>
    </row>
    <row r="98" spans="1:12" s="157" customFormat="1">
      <c r="A98" s="747"/>
      <c r="B98" s="747"/>
      <c r="C98" s="747"/>
      <c r="D98" s="747"/>
      <c r="E98" s="747"/>
      <c r="F98" s="747"/>
      <c r="G98" s="747"/>
      <c r="H98" s="747"/>
      <c r="I98" s="747"/>
      <c r="J98" s="747"/>
      <c r="K98" s="747"/>
      <c r="L98" s="747"/>
    </row>
    <row r="99" spans="1:12" s="157" customFormat="1">
      <c r="A99" s="747"/>
      <c r="B99" s="747"/>
      <c r="C99" s="747"/>
      <c r="D99" s="747"/>
      <c r="E99" s="747"/>
      <c r="F99" s="747"/>
      <c r="G99" s="747"/>
      <c r="H99" s="747"/>
      <c r="I99" s="747"/>
      <c r="J99" s="747"/>
      <c r="K99" s="747"/>
      <c r="L99" s="747"/>
    </row>
    <row r="100" spans="1:12" s="157" customFormat="1">
      <c r="A100" s="747"/>
      <c r="B100" s="747"/>
      <c r="C100" s="747"/>
      <c r="D100" s="747"/>
      <c r="E100" s="747"/>
      <c r="F100" s="747"/>
      <c r="G100" s="747"/>
      <c r="H100" s="747"/>
      <c r="I100" s="747"/>
      <c r="J100" s="747"/>
      <c r="K100" s="747"/>
      <c r="L100" s="747"/>
    </row>
    <row r="101" spans="1:12" s="157" customFormat="1">
      <c r="A101" s="747"/>
      <c r="B101" s="747"/>
      <c r="C101" s="747"/>
      <c r="D101" s="747"/>
      <c r="E101" s="747"/>
      <c r="F101" s="747"/>
      <c r="G101" s="747"/>
      <c r="H101" s="747"/>
      <c r="I101" s="747"/>
      <c r="J101" s="747"/>
      <c r="K101" s="747"/>
      <c r="L101" s="747"/>
    </row>
    <row r="102" spans="1:12" s="157" customFormat="1">
      <c r="A102" s="747"/>
      <c r="B102" s="747"/>
      <c r="C102" s="747"/>
      <c r="D102" s="747"/>
      <c r="E102" s="747"/>
      <c r="F102" s="747"/>
      <c r="G102" s="747"/>
      <c r="H102" s="747"/>
      <c r="I102" s="747"/>
      <c r="J102" s="747"/>
      <c r="K102" s="747"/>
      <c r="L102" s="747"/>
    </row>
    <row r="103" spans="1:12" s="157" customFormat="1">
      <c r="A103" s="747"/>
      <c r="B103" s="747"/>
      <c r="C103" s="747"/>
      <c r="D103" s="747"/>
      <c r="E103" s="747"/>
      <c r="F103" s="747"/>
      <c r="G103" s="747"/>
      <c r="H103" s="747"/>
      <c r="I103" s="747"/>
      <c r="J103" s="747"/>
      <c r="K103" s="747"/>
      <c r="L103" s="747"/>
    </row>
    <row r="104" spans="1:12" s="157" customFormat="1">
      <c r="A104" s="747"/>
      <c r="B104" s="747"/>
      <c r="C104" s="747"/>
      <c r="D104" s="747"/>
      <c r="E104" s="747"/>
      <c r="F104" s="747"/>
      <c r="G104" s="747"/>
      <c r="H104" s="747"/>
      <c r="I104" s="747"/>
      <c r="J104" s="747"/>
      <c r="K104" s="747"/>
      <c r="L104" s="747"/>
    </row>
    <row r="105" spans="1:12" s="157" customFormat="1">
      <c r="A105" s="747"/>
      <c r="B105" s="747"/>
      <c r="C105" s="747"/>
      <c r="D105" s="747"/>
      <c r="E105" s="747"/>
      <c r="F105" s="747"/>
      <c r="G105" s="747"/>
      <c r="H105" s="747"/>
      <c r="I105" s="747"/>
      <c r="J105" s="747"/>
      <c r="K105" s="747"/>
      <c r="L105" s="747"/>
    </row>
    <row r="106" spans="1:12" s="157" customFormat="1">
      <c r="A106" s="747"/>
      <c r="B106" s="747"/>
      <c r="C106" s="747"/>
      <c r="D106" s="747"/>
      <c r="E106" s="747"/>
      <c r="F106" s="747"/>
      <c r="G106" s="747"/>
      <c r="H106" s="747"/>
      <c r="I106" s="747"/>
      <c r="J106" s="747"/>
      <c r="K106" s="747"/>
      <c r="L106" s="747"/>
    </row>
    <row r="107" spans="1:12" s="157" customFormat="1">
      <c r="A107" s="747"/>
      <c r="B107" s="747"/>
      <c r="C107" s="747"/>
      <c r="D107" s="747"/>
      <c r="E107" s="747"/>
      <c r="F107" s="747"/>
      <c r="G107" s="747"/>
      <c r="H107" s="747"/>
      <c r="I107" s="747"/>
      <c r="J107" s="747"/>
      <c r="K107" s="747"/>
      <c r="L107" s="747"/>
    </row>
    <row r="108" spans="1:12" s="157" customFormat="1">
      <c r="A108" s="747"/>
      <c r="B108" s="747"/>
      <c r="C108" s="747"/>
      <c r="D108" s="747"/>
      <c r="E108" s="747"/>
      <c r="F108" s="747"/>
      <c r="G108" s="747"/>
      <c r="H108" s="747"/>
      <c r="I108" s="747"/>
      <c r="J108" s="747"/>
      <c r="K108" s="747"/>
      <c r="L108" s="747"/>
    </row>
    <row r="109" spans="1:12" s="157" customFormat="1">
      <c r="A109" s="747"/>
      <c r="B109" s="747"/>
      <c r="C109" s="747"/>
      <c r="D109" s="747"/>
      <c r="E109" s="747"/>
      <c r="F109" s="747"/>
      <c r="G109" s="747"/>
      <c r="H109" s="747"/>
      <c r="I109" s="747"/>
      <c r="J109" s="747"/>
      <c r="K109" s="747"/>
      <c r="L109" s="747"/>
    </row>
    <row r="110" spans="1:12" s="157" customFormat="1">
      <c r="A110" s="747"/>
      <c r="B110" s="747"/>
      <c r="C110" s="747"/>
      <c r="D110" s="747"/>
      <c r="E110" s="747"/>
      <c r="F110" s="747"/>
      <c r="G110" s="747"/>
      <c r="H110" s="747"/>
      <c r="I110" s="747"/>
      <c r="J110" s="747"/>
      <c r="K110" s="747"/>
      <c r="L110" s="747"/>
    </row>
    <row r="111" spans="1:12" s="157" customFormat="1">
      <c r="A111" s="747"/>
      <c r="B111" s="747"/>
      <c r="C111" s="747"/>
      <c r="D111" s="747"/>
      <c r="E111" s="747"/>
      <c r="F111" s="747"/>
      <c r="G111" s="747"/>
      <c r="H111" s="747"/>
      <c r="I111" s="747"/>
      <c r="J111" s="747"/>
      <c r="K111" s="747"/>
      <c r="L111" s="747"/>
    </row>
    <row r="112" spans="1:12" s="157" customFormat="1">
      <c r="A112" s="747"/>
      <c r="B112" s="747"/>
      <c r="C112" s="747"/>
      <c r="D112" s="747"/>
      <c r="E112" s="747"/>
      <c r="F112" s="747"/>
      <c r="G112" s="747"/>
      <c r="H112" s="747"/>
      <c r="I112" s="747"/>
      <c r="J112" s="747"/>
      <c r="K112" s="747"/>
      <c r="L112" s="747"/>
    </row>
    <row r="113" spans="1:12" s="157" customFormat="1">
      <c r="A113" s="747"/>
      <c r="B113" s="747"/>
      <c r="C113" s="747"/>
      <c r="D113" s="747"/>
      <c r="E113" s="747"/>
      <c r="F113" s="747"/>
      <c r="G113" s="747"/>
      <c r="H113" s="747"/>
      <c r="I113" s="747"/>
      <c r="J113" s="747"/>
      <c r="K113" s="747"/>
      <c r="L113" s="747"/>
    </row>
    <row r="114" spans="1:12" s="157" customFormat="1">
      <c r="A114" s="747"/>
      <c r="B114" s="747"/>
      <c r="C114" s="747"/>
      <c r="D114" s="747"/>
      <c r="E114" s="747"/>
      <c r="F114" s="747"/>
      <c r="G114" s="747"/>
      <c r="H114" s="747"/>
      <c r="I114" s="747"/>
      <c r="J114" s="747"/>
      <c r="K114" s="747"/>
      <c r="L114" s="747"/>
    </row>
    <row r="115" spans="1:12" s="157" customFormat="1">
      <c r="A115" s="747"/>
      <c r="B115" s="747"/>
      <c r="C115" s="747"/>
      <c r="D115" s="747"/>
      <c r="E115" s="747"/>
      <c r="F115" s="747"/>
      <c r="G115" s="747"/>
      <c r="H115" s="747"/>
      <c r="I115" s="747"/>
      <c r="J115" s="747"/>
      <c r="K115" s="747"/>
      <c r="L115" s="747"/>
    </row>
    <row r="116" spans="1:12" s="157" customFormat="1">
      <c r="A116" s="747"/>
      <c r="B116" s="747"/>
      <c r="C116" s="747"/>
      <c r="D116" s="747"/>
      <c r="E116" s="747"/>
      <c r="F116" s="747"/>
      <c r="G116" s="747"/>
      <c r="H116" s="747"/>
      <c r="I116" s="747"/>
      <c r="J116" s="747"/>
      <c r="K116" s="747"/>
      <c r="L116" s="747"/>
    </row>
    <row r="117" spans="1:12" s="157" customFormat="1">
      <c r="A117" s="747"/>
      <c r="B117" s="747"/>
      <c r="C117" s="747"/>
      <c r="D117" s="747"/>
      <c r="E117" s="747"/>
      <c r="F117" s="747"/>
      <c r="G117" s="747"/>
      <c r="H117" s="747"/>
      <c r="I117" s="747"/>
      <c r="J117" s="747"/>
      <c r="K117" s="747"/>
      <c r="L117" s="747"/>
    </row>
    <row r="118" spans="1:12" s="157" customFormat="1">
      <c r="A118" s="747"/>
      <c r="B118" s="747"/>
      <c r="C118" s="747"/>
      <c r="D118" s="747"/>
      <c r="E118" s="747"/>
      <c r="F118" s="747"/>
      <c r="G118" s="747"/>
      <c r="H118" s="747"/>
      <c r="I118" s="747"/>
      <c r="J118" s="747"/>
      <c r="K118" s="747"/>
      <c r="L118" s="747"/>
    </row>
    <row r="119" spans="1:12" s="157" customFormat="1">
      <c r="A119" s="747"/>
      <c r="B119" s="747"/>
      <c r="C119" s="747"/>
      <c r="D119" s="747"/>
      <c r="E119" s="747"/>
      <c r="F119" s="747"/>
      <c r="G119" s="747"/>
      <c r="H119" s="747"/>
      <c r="I119" s="747"/>
      <c r="J119" s="747"/>
      <c r="K119" s="747"/>
      <c r="L119" s="747"/>
    </row>
    <row r="120" spans="1:12" s="157" customFormat="1">
      <c r="A120" s="747"/>
      <c r="B120" s="747"/>
      <c r="C120" s="747"/>
      <c r="D120" s="747"/>
      <c r="E120" s="747"/>
      <c r="F120" s="747"/>
      <c r="G120" s="747"/>
      <c r="H120" s="747"/>
      <c r="I120" s="747"/>
      <c r="J120" s="747"/>
      <c r="K120" s="747"/>
      <c r="L120" s="747"/>
    </row>
    <row r="121" spans="1:12" s="157" customFormat="1">
      <c r="A121" s="747"/>
      <c r="B121" s="747"/>
      <c r="C121" s="747"/>
      <c r="D121" s="747"/>
      <c r="E121" s="747"/>
      <c r="F121" s="747"/>
      <c r="G121" s="747"/>
      <c r="H121" s="747"/>
      <c r="I121" s="747"/>
      <c r="J121" s="747"/>
      <c r="K121" s="747"/>
      <c r="L121" s="747"/>
    </row>
    <row r="122" spans="1:12" s="157" customFormat="1">
      <c r="A122" s="747"/>
      <c r="B122" s="747"/>
      <c r="C122" s="747"/>
      <c r="D122" s="747"/>
      <c r="E122" s="747"/>
      <c r="F122" s="747"/>
      <c r="G122" s="747"/>
      <c r="H122" s="747"/>
      <c r="I122" s="747"/>
      <c r="J122" s="747"/>
      <c r="K122" s="747"/>
      <c r="L122" s="747"/>
    </row>
    <row r="123" spans="1:12" s="157" customFormat="1">
      <c r="A123" s="747"/>
      <c r="B123" s="747"/>
      <c r="C123" s="747"/>
      <c r="D123" s="747"/>
      <c r="E123" s="747"/>
      <c r="F123" s="747"/>
      <c r="G123" s="747"/>
      <c r="H123" s="747"/>
      <c r="I123" s="747"/>
      <c r="J123" s="747"/>
      <c r="K123" s="747"/>
      <c r="L123" s="747"/>
    </row>
    <row r="124" spans="1:12" s="157" customFormat="1">
      <c r="A124" s="747"/>
      <c r="B124" s="747"/>
      <c r="C124" s="747"/>
      <c r="D124" s="747"/>
      <c r="E124" s="747"/>
      <c r="F124" s="747"/>
      <c r="G124" s="747"/>
      <c r="H124" s="747"/>
      <c r="I124" s="747"/>
      <c r="J124" s="747"/>
      <c r="K124" s="747"/>
      <c r="L124" s="747"/>
    </row>
    <row r="125" spans="1:12" s="157" customFormat="1">
      <c r="A125" s="744"/>
      <c r="B125" s="744"/>
      <c r="C125" s="744"/>
      <c r="D125" s="744"/>
      <c r="E125" s="744"/>
      <c r="F125" s="744"/>
      <c r="G125" s="744"/>
      <c r="H125" s="744"/>
      <c r="I125" s="744"/>
      <c r="J125" s="744"/>
      <c r="K125" s="744"/>
      <c r="L125" s="744"/>
    </row>
    <row r="126" spans="1:12" s="157" customFormat="1">
      <c r="A126" s="744"/>
      <c r="B126" s="744"/>
      <c r="C126" s="744"/>
      <c r="D126" s="744"/>
      <c r="E126" s="744"/>
      <c r="F126" s="744"/>
      <c r="G126" s="744"/>
      <c r="H126" s="744"/>
      <c r="I126" s="744"/>
      <c r="J126" s="744"/>
      <c r="K126" s="744"/>
      <c r="L126" s="744"/>
    </row>
    <row r="127" spans="1:12" s="157" customFormat="1">
      <c r="A127" s="744"/>
      <c r="B127" s="744"/>
      <c r="C127" s="744"/>
      <c r="D127" s="744"/>
      <c r="E127" s="744"/>
      <c r="F127" s="744"/>
      <c r="G127" s="744"/>
      <c r="H127" s="744"/>
      <c r="I127" s="744"/>
      <c r="J127" s="744"/>
      <c r="K127" s="744"/>
      <c r="L127" s="744"/>
    </row>
    <row r="128" spans="1:12" s="157" customFormat="1">
      <c r="A128" s="744"/>
      <c r="B128" s="744"/>
      <c r="C128" s="744"/>
      <c r="D128" s="744"/>
      <c r="E128" s="744"/>
      <c r="F128" s="744"/>
      <c r="G128" s="744"/>
      <c r="H128" s="744"/>
      <c r="I128" s="744"/>
      <c r="J128" s="744"/>
      <c r="K128" s="744"/>
      <c r="L128" s="744"/>
    </row>
    <row r="129" spans="1:12" s="157" customFormat="1">
      <c r="A129" s="744"/>
      <c r="B129" s="744"/>
      <c r="C129" s="744"/>
      <c r="D129" s="744"/>
      <c r="E129" s="744"/>
      <c r="F129" s="744"/>
      <c r="G129" s="744"/>
      <c r="H129" s="744"/>
      <c r="I129" s="744"/>
      <c r="J129" s="744"/>
      <c r="K129" s="744"/>
      <c r="L129" s="744"/>
    </row>
    <row r="130" spans="1:12" s="157" customFormat="1">
      <c r="A130" s="744"/>
      <c r="B130" s="744"/>
      <c r="C130" s="744"/>
      <c r="D130" s="744"/>
      <c r="E130" s="744"/>
      <c r="F130" s="744"/>
      <c r="G130" s="744"/>
      <c r="H130" s="744"/>
      <c r="I130" s="744"/>
      <c r="J130" s="744"/>
      <c r="K130" s="744"/>
      <c r="L130" s="744"/>
    </row>
    <row r="131" spans="1:12" s="157" customFormat="1">
      <c r="A131" s="744"/>
      <c r="B131" s="744"/>
      <c r="C131" s="744"/>
      <c r="D131" s="744"/>
      <c r="E131" s="744"/>
      <c r="F131" s="744"/>
      <c r="G131" s="744"/>
      <c r="H131" s="744"/>
      <c r="I131" s="744"/>
      <c r="J131" s="744"/>
      <c r="K131" s="744"/>
      <c r="L131" s="744"/>
    </row>
    <row r="132" spans="1:12" s="157" customFormat="1">
      <c r="A132" s="744"/>
      <c r="B132" s="744"/>
      <c r="C132" s="744"/>
      <c r="D132" s="744"/>
      <c r="E132" s="744"/>
      <c r="F132" s="744"/>
      <c r="G132" s="744"/>
      <c r="H132" s="744"/>
      <c r="I132" s="744"/>
      <c r="J132" s="744"/>
      <c r="K132" s="744"/>
      <c r="L132" s="744"/>
    </row>
    <row r="133" spans="1:12" s="157" customFormat="1">
      <c r="A133" s="744"/>
      <c r="B133" s="744"/>
      <c r="C133" s="744"/>
      <c r="D133" s="744"/>
      <c r="E133" s="744"/>
      <c r="F133" s="744"/>
      <c r="G133" s="744"/>
      <c r="H133" s="744"/>
      <c r="I133" s="744"/>
      <c r="J133" s="744"/>
      <c r="K133" s="744"/>
      <c r="L133" s="744"/>
    </row>
    <row r="134" spans="1:12" s="157" customFormat="1">
      <c r="A134" s="744"/>
      <c r="B134" s="744"/>
      <c r="C134" s="744"/>
      <c r="D134" s="744"/>
      <c r="E134" s="744"/>
      <c r="F134" s="744"/>
      <c r="G134" s="744"/>
      <c r="H134" s="744"/>
      <c r="I134" s="744"/>
      <c r="J134" s="744"/>
      <c r="K134" s="744"/>
      <c r="L134" s="744"/>
    </row>
    <row r="135" spans="1:12" s="157" customFormat="1">
      <c r="A135" s="744"/>
      <c r="B135" s="744"/>
      <c r="C135" s="744"/>
      <c r="D135" s="744"/>
      <c r="E135" s="744"/>
      <c r="F135" s="744"/>
      <c r="G135" s="744"/>
      <c r="H135" s="744"/>
      <c r="I135" s="744"/>
      <c r="J135" s="744"/>
      <c r="K135" s="744"/>
      <c r="L135" s="744"/>
    </row>
    <row r="136" spans="1:12" s="157" customFormat="1">
      <c r="A136" s="744"/>
      <c r="B136" s="744"/>
      <c r="C136" s="744"/>
      <c r="D136" s="744"/>
      <c r="E136" s="744"/>
      <c r="F136" s="744"/>
      <c r="G136" s="744"/>
      <c r="H136" s="744"/>
      <c r="I136" s="744"/>
      <c r="J136" s="744"/>
      <c r="K136" s="744"/>
      <c r="L136" s="744"/>
    </row>
    <row r="137" spans="1:12" s="157" customFormat="1">
      <c r="A137" s="744"/>
      <c r="B137" s="744"/>
      <c r="C137" s="744"/>
      <c r="D137" s="744"/>
      <c r="E137" s="744"/>
      <c r="F137" s="744"/>
      <c r="G137" s="744"/>
      <c r="H137" s="744"/>
      <c r="I137" s="744"/>
      <c r="J137" s="744"/>
      <c r="K137" s="744"/>
      <c r="L137" s="744"/>
    </row>
    <row r="138" spans="1:12" s="157" customFormat="1">
      <c r="A138" s="744"/>
      <c r="B138" s="744"/>
      <c r="C138" s="744"/>
      <c r="D138" s="744"/>
      <c r="E138" s="744"/>
      <c r="F138" s="744"/>
      <c r="G138" s="744"/>
      <c r="H138" s="744"/>
      <c r="I138" s="744"/>
      <c r="J138" s="744"/>
      <c r="K138" s="744"/>
      <c r="L138" s="744"/>
    </row>
    <row r="139" spans="1:12" s="157" customFormat="1">
      <c r="A139" s="744"/>
      <c r="B139" s="744"/>
      <c r="C139" s="744"/>
      <c r="D139" s="744"/>
      <c r="E139" s="744"/>
      <c r="F139" s="744"/>
      <c r="G139" s="744"/>
      <c r="H139" s="744"/>
      <c r="I139" s="744"/>
      <c r="J139" s="744"/>
      <c r="K139" s="744"/>
      <c r="L139" s="744"/>
    </row>
    <row r="140" spans="1:12" s="157" customFormat="1">
      <c r="A140" s="744"/>
      <c r="B140" s="744"/>
      <c r="C140" s="744"/>
      <c r="D140" s="744"/>
      <c r="E140" s="744"/>
      <c r="F140" s="744"/>
      <c r="G140" s="744"/>
      <c r="H140" s="744"/>
      <c r="I140" s="744"/>
      <c r="J140" s="744"/>
      <c r="K140" s="744"/>
      <c r="L140" s="744"/>
    </row>
    <row r="141" spans="1:12" s="157" customFormat="1">
      <c r="A141" s="744"/>
      <c r="B141" s="744"/>
      <c r="C141" s="744"/>
      <c r="D141" s="744"/>
      <c r="E141" s="744"/>
      <c r="F141" s="744"/>
      <c r="G141" s="744"/>
      <c r="H141" s="744"/>
      <c r="I141" s="744"/>
      <c r="J141" s="744"/>
      <c r="K141" s="744"/>
      <c r="L141" s="744"/>
    </row>
    <row r="142" spans="1:12" s="157" customFormat="1">
      <c r="A142" s="744"/>
      <c r="B142" s="744"/>
      <c r="C142" s="744"/>
      <c r="D142" s="744"/>
      <c r="E142" s="744"/>
      <c r="F142" s="744"/>
      <c r="G142" s="744"/>
      <c r="H142" s="744"/>
      <c r="I142" s="744"/>
      <c r="J142" s="744"/>
      <c r="K142" s="744"/>
      <c r="L142" s="744"/>
    </row>
    <row r="143" spans="1:12" s="157" customFormat="1">
      <c r="A143" s="744"/>
      <c r="B143" s="744"/>
      <c r="C143" s="744"/>
      <c r="D143" s="744"/>
      <c r="E143" s="744"/>
      <c r="F143" s="744"/>
      <c r="G143" s="744"/>
      <c r="H143" s="744"/>
      <c r="I143" s="744"/>
      <c r="J143" s="744"/>
      <c r="K143" s="744"/>
      <c r="L143" s="744"/>
    </row>
    <row r="144" spans="1:12" s="157" customFormat="1">
      <c r="A144" s="744"/>
      <c r="B144" s="744"/>
      <c r="C144" s="744"/>
      <c r="D144" s="744"/>
      <c r="E144" s="744"/>
      <c r="F144" s="744"/>
      <c r="G144" s="744"/>
      <c r="H144" s="744"/>
      <c r="I144" s="744"/>
      <c r="J144" s="744"/>
      <c r="K144" s="744"/>
      <c r="L144" s="744"/>
    </row>
    <row r="145" spans="1:12" s="157" customFormat="1">
      <c r="A145" s="744"/>
      <c r="B145" s="744"/>
      <c r="C145" s="744"/>
      <c r="D145" s="744"/>
      <c r="E145" s="744"/>
      <c r="F145" s="744"/>
      <c r="G145" s="744"/>
      <c r="H145" s="744"/>
      <c r="I145" s="744"/>
      <c r="J145" s="744"/>
      <c r="K145" s="744"/>
      <c r="L145" s="744"/>
    </row>
    <row r="146" spans="1:12" s="157" customFormat="1">
      <c r="A146" s="744"/>
      <c r="B146" s="744"/>
      <c r="C146" s="744"/>
      <c r="D146" s="744"/>
      <c r="E146" s="744"/>
      <c r="F146" s="744"/>
      <c r="G146" s="744"/>
      <c r="H146" s="744"/>
      <c r="I146" s="744"/>
      <c r="J146" s="744"/>
      <c r="K146" s="744"/>
      <c r="L146" s="744"/>
    </row>
    <row r="147" spans="1:12" s="157" customFormat="1">
      <c r="A147" s="744"/>
      <c r="B147" s="744"/>
      <c r="C147" s="744"/>
      <c r="D147" s="744"/>
      <c r="E147" s="744"/>
      <c r="F147" s="744"/>
      <c r="G147" s="744"/>
      <c r="H147" s="744"/>
      <c r="I147" s="744"/>
      <c r="J147" s="744"/>
      <c r="K147" s="744"/>
      <c r="L147" s="744"/>
    </row>
    <row r="148" spans="1:12" s="157" customFormat="1">
      <c r="A148" s="744"/>
      <c r="B148" s="744"/>
      <c r="C148" s="744"/>
      <c r="D148" s="744"/>
      <c r="E148" s="744"/>
      <c r="F148" s="744"/>
      <c r="G148" s="744"/>
      <c r="H148" s="744"/>
      <c r="I148" s="744"/>
      <c r="J148" s="744"/>
      <c r="K148" s="744"/>
      <c r="L148" s="744"/>
    </row>
    <row r="149" spans="1:12" s="157" customFormat="1">
      <c r="A149" s="744"/>
      <c r="B149" s="744"/>
      <c r="C149" s="744"/>
      <c r="D149" s="744"/>
      <c r="E149" s="744"/>
      <c r="F149" s="744"/>
      <c r="G149" s="744"/>
      <c r="H149" s="744"/>
      <c r="I149" s="744"/>
      <c r="J149" s="744"/>
      <c r="K149" s="744"/>
      <c r="L149" s="744"/>
    </row>
    <row r="150" spans="1:12" s="157" customFormat="1">
      <c r="A150" s="744"/>
      <c r="B150" s="744"/>
      <c r="C150" s="744"/>
      <c r="D150" s="744"/>
      <c r="E150" s="744"/>
      <c r="F150" s="744"/>
      <c r="G150" s="744"/>
      <c r="H150" s="744"/>
      <c r="I150" s="744"/>
      <c r="J150" s="744"/>
      <c r="K150" s="744"/>
      <c r="L150" s="744"/>
    </row>
    <row r="151" spans="1:12" s="157" customFormat="1">
      <c r="A151" s="744"/>
      <c r="B151" s="744"/>
      <c r="C151" s="744"/>
      <c r="D151" s="744"/>
      <c r="E151" s="744"/>
      <c r="F151" s="744"/>
      <c r="G151" s="744"/>
      <c r="H151" s="744"/>
      <c r="I151" s="744"/>
      <c r="J151" s="744"/>
      <c r="K151" s="744"/>
      <c r="L151" s="744"/>
    </row>
    <row r="152" spans="1:12" s="157" customFormat="1">
      <c r="A152" s="744"/>
      <c r="B152" s="744"/>
      <c r="C152" s="744"/>
      <c r="D152" s="744"/>
      <c r="E152" s="744"/>
      <c r="F152" s="744"/>
      <c r="G152" s="744"/>
      <c r="H152" s="744"/>
      <c r="I152" s="744"/>
      <c r="J152" s="744"/>
      <c r="K152" s="744"/>
      <c r="L152" s="744"/>
    </row>
    <row r="153" spans="1:12" s="157" customFormat="1">
      <c r="A153" s="744"/>
      <c r="B153" s="744"/>
      <c r="C153" s="744"/>
      <c r="D153" s="744"/>
      <c r="E153" s="744"/>
      <c r="F153" s="744"/>
      <c r="G153" s="744"/>
      <c r="H153" s="744"/>
      <c r="I153" s="744"/>
      <c r="J153" s="744"/>
      <c r="K153" s="744"/>
      <c r="L153" s="744"/>
    </row>
    <row r="154" spans="1:12" s="157" customFormat="1">
      <c r="A154" s="744"/>
      <c r="B154" s="744"/>
      <c r="C154" s="744"/>
      <c r="D154" s="744"/>
      <c r="E154" s="744"/>
      <c r="F154" s="744"/>
      <c r="G154" s="744"/>
      <c r="H154" s="744"/>
      <c r="I154" s="744"/>
      <c r="J154" s="744"/>
      <c r="K154" s="744"/>
      <c r="L154" s="744"/>
    </row>
    <row r="155" spans="1:12" s="157" customFormat="1">
      <c r="A155" s="744"/>
      <c r="B155" s="744"/>
      <c r="C155" s="744"/>
      <c r="D155" s="744"/>
      <c r="E155" s="744"/>
      <c r="F155" s="744"/>
      <c r="G155" s="744"/>
      <c r="H155" s="744"/>
      <c r="I155" s="744"/>
      <c r="J155" s="744"/>
      <c r="K155" s="744"/>
      <c r="L155" s="744"/>
    </row>
    <row r="156" spans="1:12" s="157" customFormat="1">
      <c r="A156" s="744"/>
      <c r="B156" s="744"/>
      <c r="C156" s="744"/>
      <c r="D156" s="744"/>
      <c r="E156" s="744"/>
      <c r="F156" s="744"/>
      <c r="G156" s="744"/>
      <c r="H156" s="744"/>
      <c r="I156" s="744"/>
      <c r="J156" s="744"/>
      <c r="K156" s="744"/>
      <c r="L156" s="744"/>
    </row>
    <row r="157" spans="1:12" s="157" customFormat="1">
      <c r="A157" s="744"/>
      <c r="B157" s="744"/>
      <c r="C157" s="744"/>
      <c r="D157" s="744"/>
      <c r="E157" s="744"/>
      <c r="F157" s="744"/>
      <c r="G157" s="744"/>
      <c r="H157" s="744"/>
      <c r="I157" s="744"/>
      <c r="J157" s="744"/>
      <c r="K157" s="744"/>
      <c r="L157" s="744"/>
    </row>
    <row r="158" spans="1:12" s="157" customFormat="1">
      <c r="A158" s="744"/>
      <c r="B158" s="744"/>
      <c r="C158" s="744"/>
      <c r="D158" s="744"/>
      <c r="E158" s="744"/>
      <c r="F158" s="744"/>
      <c r="G158" s="744"/>
      <c r="H158" s="744"/>
      <c r="I158" s="744"/>
      <c r="J158" s="744"/>
      <c r="K158" s="744"/>
      <c r="L158" s="744"/>
    </row>
    <row r="159" spans="1:12" s="157" customFormat="1">
      <c r="A159" s="744"/>
      <c r="B159" s="744"/>
      <c r="C159" s="744"/>
      <c r="D159" s="744"/>
      <c r="E159" s="744"/>
      <c r="F159" s="744"/>
      <c r="G159" s="744"/>
      <c r="H159" s="744"/>
      <c r="I159" s="744"/>
      <c r="J159" s="744"/>
      <c r="K159" s="744"/>
      <c r="L159" s="744"/>
    </row>
    <row r="160" spans="1:12" s="157" customFormat="1">
      <c r="A160" s="744"/>
      <c r="B160" s="744"/>
      <c r="C160" s="744"/>
      <c r="D160" s="744"/>
      <c r="E160" s="744"/>
      <c r="F160" s="744"/>
      <c r="G160" s="744"/>
      <c r="H160" s="744"/>
      <c r="I160" s="744"/>
      <c r="J160" s="744"/>
      <c r="K160" s="744"/>
      <c r="L160" s="744"/>
    </row>
    <row r="161" spans="1:12" s="157" customFormat="1">
      <c r="A161" s="744"/>
      <c r="B161" s="744"/>
      <c r="C161" s="744"/>
      <c r="D161" s="744"/>
      <c r="E161" s="744"/>
      <c r="F161" s="744"/>
      <c r="G161" s="744"/>
      <c r="H161" s="744"/>
      <c r="I161" s="744"/>
      <c r="J161" s="744"/>
      <c r="K161" s="744"/>
      <c r="L161" s="744"/>
    </row>
    <row r="162" spans="1:12" s="157" customFormat="1">
      <c r="A162" s="744"/>
      <c r="B162" s="744"/>
      <c r="C162" s="744"/>
      <c r="D162" s="744"/>
      <c r="E162" s="744"/>
      <c r="F162" s="744"/>
      <c r="G162" s="744"/>
      <c r="H162" s="744"/>
      <c r="I162" s="744"/>
      <c r="J162" s="744"/>
      <c r="K162" s="744"/>
      <c r="L162" s="744"/>
    </row>
    <row r="163" spans="1:12" s="157" customFormat="1">
      <c r="A163" s="744"/>
      <c r="B163" s="744"/>
      <c r="C163" s="744"/>
      <c r="D163" s="744"/>
      <c r="E163" s="744"/>
      <c r="F163" s="744"/>
      <c r="G163" s="744"/>
      <c r="H163" s="744"/>
      <c r="I163" s="744"/>
      <c r="J163" s="744"/>
      <c r="K163" s="744"/>
      <c r="L163" s="744"/>
    </row>
    <row r="164" spans="1:12" s="157" customFormat="1">
      <c r="A164" s="744"/>
      <c r="B164" s="744"/>
      <c r="C164" s="744"/>
      <c r="D164" s="744"/>
      <c r="E164" s="744"/>
      <c r="F164" s="744"/>
      <c r="G164" s="744"/>
      <c r="H164" s="744"/>
      <c r="I164" s="744"/>
      <c r="J164" s="744"/>
      <c r="K164" s="744"/>
      <c r="L164" s="744"/>
    </row>
    <row r="165" spans="1:12" s="157" customFormat="1">
      <c r="A165" s="744"/>
      <c r="B165" s="744"/>
      <c r="C165" s="744"/>
      <c r="D165" s="744"/>
      <c r="E165" s="744"/>
      <c r="F165" s="744"/>
      <c r="G165" s="744"/>
      <c r="H165" s="744"/>
      <c r="I165" s="744"/>
      <c r="J165" s="744"/>
      <c r="K165" s="744"/>
      <c r="L165" s="744"/>
    </row>
    <row r="166" spans="1:12" s="157" customFormat="1">
      <c r="A166" s="744"/>
      <c r="B166" s="744"/>
      <c r="C166" s="744"/>
      <c r="D166" s="744"/>
      <c r="E166" s="744"/>
      <c r="F166" s="744"/>
      <c r="G166" s="744"/>
      <c r="H166" s="744"/>
      <c r="I166" s="744"/>
      <c r="J166" s="744"/>
      <c r="K166" s="744"/>
      <c r="L166" s="744"/>
    </row>
    <row r="167" spans="1:12" s="157" customFormat="1">
      <c r="A167" s="501"/>
      <c r="B167" s="501"/>
      <c r="C167" s="501"/>
      <c r="D167" s="501"/>
      <c r="E167" s="501"/>
      <c r="F167" s="501"/>
      <c r="G167" s="501"/>
      <c r="H167" s="501"/>
      <c r="I167" s="501"/>
      <c r="J167" s="501"/>
      <c r="K167" s="501"/>
      <c r="L167" s="501"/>
    </row>
    <row r="168" spans="1:12" s="157" customFormat="1">
      <c r="A168" s="501"/>
      <c r="B168" s="501"/>
      <c r="C168" s="501"/>
      <c r="D168" s="501"/>
      <c r="E168" s="501"/>
      <c r="F168" s="501"/>
      <c r="G168" s="501"/>
      <c r="H168" s="501"/>
      <c r="I168" s="501"/>
      <c r="J168" s="501"/>
      <c r="K168" s="501"/>
      <c r="L168" s="501"/>
    </row>
    <row r="169" spans="1:12" s="157" customFormat="1">
      <c r="A169" s="501"/>
      <c r="B169" s="501"/>
      <c r="C169" s="501"/>
      <c r="D169" s="501"/>
      <c r="E169" s="501"/>
      <c r="F169" s="501"/>
      <c r="G169" s="501"/>
      <c r="H169" s="501"/>
      <c r="I169" s="501"/>
      <c r="J169" s="501"/>
      <c r="K169" s="501"/>
      <c r="L169" s="501"/>
    </row>
    <row r="170" spans="1:12" s="157" customFormat="1">
      <c r="A170" s="501"/>
      <c r="B170" s="501"/>
      <c r="C170" s="501"/>
      <c r="D170" s="501"/>
      <c r="E170" s="501"/>
      <c r="F170" s="501"/>
      <c r="G170" s="501"/>
      <c r="H170" s="501"/>
      <c r="I170" s="501"/>
      <c r="J170" s="501"/>
      <c r="K170" s="501"/>
      <c r="L170" s="501"/>
    </row>
    <row r="171" spans="1:12" s="157" customFormat="1">
      <c r="A171" s="501"/>
      <c r="B171" s="501"/>
      <c r="C171" s="501"/>
      <c r="D171" s="501"/>
      <c r="E171" s="501"/>
      <c r="F171" s="501"/>
      <c r="G171" s="501"/>
      <c r="H171" s="501"/>
      <c r="I171" s="501"/>
      <c r="J171" s="501"/>
      <c r="K171" s="501"/>
      <c r="L171" s="501"/>
    </row>
    <row r="172" spans="1:12" s="157" customFormat="1">
      <c r="A172" s="501"/>
      <c r="B172" s="501"/>
      <c r="C172" s="501"/>
      <c r="D172" s="501"/>
      <c r="E172" s="501"/>
      <c r="F172" s="501"/>
      <c r="G172" s="501"/>
      <c r="H172" s="501"/>
      <c r="I172" s="501"/>
      <c r="J172" s="501"/>
      <c r="K172" s="501"/>
      <c r="L172" s="501"/>
    </row>
    <row r="173" spans="1:12" s="157" customFormat="1">
      <c r="A173" s="501"/>
      <c r="B173" s="501"/>
      <c r="C173" s="501"/>
      <c r="D173" s="501"/>
      <c r="E173" s="501"/>
      <c r="F173" s="501"/>
      <c r="G173" s="501"/>
      <c r="H173" s="501"/>
      <c r="I173" s="501"/>
      <c r="J173" s="501"/>
      <c r="K173" s="501"/>
      <c r="L173" s="501"/>
    </row>
    <row r="174" spans="1:12" s="157" customFormat="1">
      <c r="A174" s="501"/>
      <c r="B174" s="501"/>
      <c r="C174" s="501"/>
      <c r="D174" s="501"/>
      <c r="E174" s="501"/>
      <c r="F174" s="501"/>
      <c r="G174" s="501"/>
      <c r="H174" s="501"/>
      <c r="I174" s="501"/>
      <c r="J174" s="501"/>
      <c r="K174" s="501"/>
      <c r="L174" s="501"/>
    </row>
    <row r="175" spans="1:12" s="157" customFormat="1">
      <c r="A175" s="501"/>
      <c r="B175" s="501"/>
      <c r="C175" s="501"/>
      <c r="D175" s="501"/>
      <c r="E175" s="501"/>
      <c r="F175" s="501"/>
      <c r="G175" s="501"/>
      <c r="H175" s="501"/>
      <c r="I175" s="501"/>
      <c r="J175" s="501"/>
      <c r="K175" s="501"/>
      <c r="L175" s="501"/>
    </row>
    <row r="176" spans="1:12" s="157" customFormat="1">
      <c r="A176" s="501"/>
      <c r="B176" s="501"/>
      <c r="C176" s="501"/>
      <c r="D176" s="501"/>
      <c r="E176" s="501"/>
      <c r="F176" s="501"/>
      <c r="G176" s="501"/>
      <c r="H176" s="501"/>
      <c r="I176" s="501"/>
      <c r="J176" s="501"/>
      <c r="K176" s="501"/>
      <c r="L176" s="501"/>
    </row>
    <row r="177" spans="1:12" s="157" customFormat="1">
      <c r="A177" s="501"/>
      <c r="B177" s="501"/>
      <c r="C177" s="501"/>
      <c r="D177" s="501"/>
      <c r="E177" s="501"/>
      <c r="F177" s="501"/>
      <c r="G177" s="501"/>
      <c r="H177" s="501"/>
      <c r="I177" s="501"/>
      <c r="J177" s="501"/>
      <c r="K177" s="501"/>
      <c r="L177" s="501"/>
    </row>
    <row r="178" spans="1:12" s="157" customFormat="1">
      <c r="A178" s="501"/>
      <c r="B178" s="501"/>
      <c r="C178" s="501"/>
      <c r="D178" s="501"/>
      <c r="E178" s="501"/>
      <c r="F178" s="501"/>
      <c r="G178" s="501"/>
      <c r="H178" s="501"/>
      <c r="I178" s="501"/>
      <c r="J178" s="501"/>
      <c r="K178" s="501"/>
      <c r="L178" s="501"/>
    </row>
    <row r="179" spans="1:12" s="157" customFormat="1">
      <c r="A179" s="501"/>
      <c r="B179" s="501"/>
      <c r="C179" s="501"/>
      <c r="D179" s="501"/>
      <c r="E179" s="501"/>
      <c r="F179" s="501"/>
      <c r="G179" s="501"/>
      <c r="H179" s="501"/>
      <c r="I179" s="501"/>
      <c r="J179" s="501"/>
      <c r="K179" s="501"/>
      <c r="L179" s="501"/>
    </row>
    <row r="180" spans="1:12" s="157" customFormat="1">
      <c r="A180" s="501"/>
      <c r="B180" s="501"/>
      <c r="C180" s="501"/>
      <c r="D180" s="501"/>
      <c r="E180" s="501"/>
      <c r="F180" s="501"/>
      <c r="G180" s="501"/>
      <c r="H180" s="501"/>
      <c r="I180" s="501"/>
      <c r="J180" s="501"/>
      <c r="K180" s="501"/>
      <c r="L180" s="501"/>
    </row>
    <row r="181" spans="1:12" s="157" customFormat="1">
      <c r="A181" s="501"/>
      <c r="B181" s="501"/>
      <c r="C181" s="501"/>
      <c r="D181" s="501"/>
      <c r="E181" s="501"/>
      <c r="F181" s="501"/>
      <c r="G181" s="501"/>
      <c r="H181" s="501"/>
      <c r="I181" s="501"/>
      <c r="J181" s="501"/>
      <c r="K181" s="501"/>
      <c r="L181" s="501"/>
    </row>
    <row r="182" spans="1:12" s="157" customFormat="1">
      <c r="A182" s="501"/>
      <c r="B182" s="501"/>
      <c r="C182" s="501"/>
      <c r="D182" s="501"/>
      <c r="E182" s="501"/>
      <c r="F182" s="501"/>
      <c r="G182" s="501"/>
      <c r="H182" s="501"/>
      <c r="I182" s="501"/>
      <c r="J182" s="501"/>
      <c r="K182" s="501"/>
      <c r="L182" s="501"/>
    </row>
    <row r="183" spans="1:12" s="157" customFormat="1">
      <c r="A183" s="501"/>
      <c r="B183" s="501"/>
      <c r="C183" s="501"/>
      <c r="D183" s="501"/>
      <c r="E183" s="501"/>
      <c r="F183" s="501"/>
      <c r="G183" s="501"/>
      <c r="H183" s="501"/>
      <c r="I183" s="501"/>
      <c r="J183" s="501"/>
      <c r="K183" s="501"/>
      <c r="L183" s="501"/>
    </row>
    <row r="184" spans="1:12" s="157" customFormat="1">
      <c r="A184" s="501"/>
      <c r="B184" s="501"/>
      <c r="C184" s="501"/>
      <c r="D184" s="501"/>
      <c r="E184" s="501"/>
      <c r="F184" s="501"/>
      <c r="G184" s="501"/>
      <c r="H184" s="501"/>
      <c r="I184" s="501"/>
      <c r="J184" s="501"/>
      <c r="K184" s="501"/>
      <c r="L184" s="501"/>
    </row>
    <row r="185" spans="1:12" s="157" customFormat="1">
      <c r="A185" s="501"/>
      <c r="B185" s="501"/>
      <c r="C185" s="501"/>
      <c r="D185" s="501"/>
      <c r="E185" s="501"/>
      <c r="F185" s="501"/>
      <c r="G185" s="501"/>
      <c r="H185" s="501"/>
      <c r="I185" s="501"/>
      <c r="J185" s="501"/>
      <c r="K185" s="501"/>
      <c r="L185" s="501"/>
    </row>
    <row r="186" spans="1:12" s="157" customFormat="1">
      <c r="A186" s="501"/>
      <c r="B186" s="501"/>
      <c r="C186" s="501"/>
      <c r="D186" s="501"/>
      <c r="E186" s="501"/>
      <c r="F186" s="501"/>
      <c r="G186" s="501"/>
      <c r="H186" s="501"/>
      <c r="I186" s="501"/>
      <c r="J186" s="501"/>
      <c r="K186" s="501"/>
      <c r="L186" s="501"/>
    </row>
    <row r="187" spans="1:12" s="157" customFormat="1">
      <c r="A187" s="501"/>
      <c r="B187" s="501"/>
      <c r="C187" s="501"/>
      <c r="D187" s="501"/>
      <c r="E187" s="501"/>
      <c r="F187" s="501"/>
      <c r="G187" s="501"/>
      <c r="H187" s="501"/>
      <c r="I187" s="501"/>
      <c r="J187" s="501"/>
      <c r="K187" s="501"/>
      <c r="L187" s="501"/>
    </row>
    <row r="188" spans="1:12" s="157" customFormat="1">
      <c r="A188" s="501"/>
      <c r="B188" s="501"/>
      <c r="C188" s="501"/>
      <c r="D188" s="501"/>
      <c r="E188" s="501"/>
      <c r="F188" s="501"/>
      <c r="G188" s="501"/>
      <c r="H188" s="501"/>
      <c r="I188" s="501"/>
      <c r="J188" s="501"/>
      <c r="K188" s="501"/>
      <c r="L188" s="501"/>
    </row>
    <row r="189" spans="1:12" s="157" customFormat="1">
      <c r="A189" s="501"/>
      <c r="B189" s="501"/>
      <c r="C189" s="501"/>
      <c r="D189" s="501"/>
      <c r="E189" s="501"/>
      <c r="F189" s="501"/>
      <c r="G189" s="501"/>
      <c r="H189" s="501"/>
      <c r="I189" s="501"/>
      <c r="J189" s="501"/>
      <c r="K189" s="501"/>
      <c r="L189" s="501"/>
    </row>
    <row r="190" spans="1:12" s="157" customFormat="1">
      <c r="A190" s="501"/>
      <c r="B190" s="501"/>
      <c r="C190" s="501"/>
      <c r="D190" s="501"/>
      <c r="E190" s="501"/>
      <c r="F190" s="501"/>
      <c r="G190" s="501"/>
      <c r="H190" s="501"/>
      <c r="I190" s="501"/>
      <c r="J190" s="501"/>
      <c r="K190" s="501"/>
      <c r="L190" s="501"/>
    </row>
    <row r="191" spans="1:12" s="157" customFormat="1">
      <c r="A191" s="501"/>
      <c r="B191" s="501"/>
      <c r="C191" s="501"/>
      <c r="D191" s="501"/>
      <c r="E191" s="501"/>
      <c r="F191" s="501"/>
      <c r="G191" s="501"/>
      <c r="H191" s="501"/>
      <c r="I191" s="501"/>
      <c r="J191" s="501"/>
      <c r="K191" s="501"/>
      <c r="L191" s="501"/>
    </row>
    <row r="192" spans="1:12" s="157" customFormat="1">
      <c r="A192" s="501"/>
      <c r="B192" s="501"/>
      <c r="C192" s="501"/>
      <c r="D192" s="501"/>
      <c r="E192" s="501"/>
      <c r="F192" s="501"/>
      <c r="G192" s="501"/>
      <c r="H192" s="501"/>
      <c r="I192" s="501"/>
      <c r="J192" s="501"/>
      <c r="K192" s="501"/>
      <c r="L192" s="501"/>
    </row>
    <row r="193" spans="1:12" s="157" customFormat="1">
      <c r="A193" s="501"/>
      <c r="B193" s="501"/>
      <c r="C193" s="501"/>
      <c r="D193" s="501"/>
      <c r="E193" s="501"/>
      <c r="F193" s="501"/>
      <c r="G193" s="501"/>
      <c r="H193" s="501"/>
      <c r="I193" s="501"/>
      <c r="J193" s="501"/>
      <c r="K193" s="501"/>
      <c r="L193" s="501"/>
    </row>
    <row r="194" spans="1:12" s="157" customFormat="1">
      <c r="A194" s="501"/>
      <c r="B194" s="501"/>
      <c r="C194" s="501"/>
      <c r="D194" s="501"/>
      <c r="E194" s="501"/>
      <c r="F194" s="501"/>
      <c r="G194" s="501"/>
      <c r="H194" s="501"/>
      <c r="I194" s="501"/>
      <c r="J194" s="501"/>
      <c r="K194" s="501"/>
      <c r="L194" s="501"/>
    </row>
    <row r="195" spans="1:12" s="157" customFormat="1">
      <c r="A195" s="501"/>
      <c r="B195" s="501"/>
      <c r="C195" s="501"/>
      <c r="D195" s="501"/>
      <c r="E195" s="501"/>
      <c r="F195" s="501"/>
      <c r="G195" s="501"/>
      <c r="H195" s="501"/>
      <c r="I195" s="501"/>
      <c r="J195" s="501"/>
      <c r="K195" s="501"/>
      <c r="L195" s="501"/>
    </row>
    <row r="196" spans="1:12" s="157" customFormat="1">
      <c r="A196" s="501"/>
      <c r="B196" s="501"/>
      <c r="C196" s="501"/>
      <c r="D196" s="501"/>
      <c r="E196" s="501"/>
      <c r="F196" s="501"/>
      <c r="G196" s="501"/>
      <c r="H196" s="501"/>
      <c r="I196" s="501"/>
      <c r="J196" s="501"/>
      <c r="K196" s="501"/>
      <c r="L196" s="501"/>
    </row>
    <row r="197" spans="1:12" s="157" customFormat="1">
      <c r="A197" s="501"/>
      <c r="B197" s="501"/>
      <c r="C197" s="501"/>
      <c r="D197" s="501"/>
      <c r="E197" s="501"/>
      <c r="F197" s="501"/>
      <c r="G197" s="501"/>
      <c r="H197" s="501"/>
      <c r="I197" s="501"/>
      <c r="J197" s="501"/>
      <c r="K197" s="501"/>
      <c r="L197" s="501"/>
    </row>
    <row r="198" spans="1:12" s="157" customFormat="1">
      <c r="A198" s="501"/>
      <c r="B198" s="501"/>
      <c r="C198" s="501"/>
      <c r="D198" s="501"/>
      <c r="E198" s="501"/>
      <c r="F198" s="501"/>
      <c r="G198" s="501"/>
      <c r="H198" s="501"/>
      <c r="I198" s="501"/>
      <c r="J198" s="501"/>
      <c r="K198" s="501"/>
      <c r="L198" s="501"/>
    </row>
    <row r="199" spans="1:12" s="157" customFormat="1">
      <c r="A199" s="501"/>
      <c r="B199" s="501"/>
      <c r="C199" s="501"/>
      <c r="D199" s="501"/>
      <c r="E199" s="501"/>
      <c r="F199" s="501"/>
      <c r="G199" s="501"/>
      <c r="H199" s="501"/>
      <c r="I199" s="501"/>
      <c r="J199" s="501"/>
      <c r="K199" s="501"/>
      <c r="L199" s="501"/>
    </row>
    <row r="200" spans="1:12" s="157" customFormat="1">
      <c r="A200" s="501"/>
      <c r="B200" s="501"/>
      <c r="C200" s="501"/>
      <c r="D200" s="501"/>
      <c r="E200" s="501"/>
      <c r="F200" s="501"/>
      <c r="G200" s="501"/>
      <c r="H200" s="501"/>
      <c r="I200" s="501"/>
      <c r="J200" s="501"/>
      <c r="K200" s="501"/>
      <c r="L200" s="501"/>
    </row>
    <row r="201" spans="1:12" s="157" customFormat="1">
      <c r="A201" s="501"/>
      <c r="B201" s="501"/>
      <c r="C201" s="501"/>
      <c r="D201" s="501"/>
      <c r="E201" s="501"/>
      <c r="F201" s="501"/>
      <c r="G201" s="501"/>
      <c r="H201" s="501"/>
      <c r="I201" s="501"/>
      <c r="J201" s="501"/>
      <c r="K201" s="501"/>
      <c r="L201" s="501"/>
    </row>
    <row r="202" spans="1:12" s="157" customFormat="1">
      <c r="A202" s="501"/>
      <c r="B202" s="501"/>
      <c r="C202" s="501"/>
      <c r="D202" s="501"/>
      <c r="E202" s="501"/>
      <c r="F202" s="501"/>
      <c r="G202" s="501"/>
      <c r="H202" s="501"/>
      <c r="I202" s="501"/>
      <c r="J202" s="501"/>
      <c r="K202" s="501"/>
      <c r="L202" s="501"/>
    </row>
    <row r="203" spans="1:12" s="157" customFormat="1">
      <c r="A203" s="501"/>
      <c r="B203" s="501"/>
      <c r="C203" s="501"/>
      <c r="D203" s="501"/>
      <c r="E203" s="501"/>
      <c r="F203" s="501"/>
      <c r="G203" s="501"/>
      <c r="H203" s="501"/>
      <c r="I203" s="501"/>
      <c r="J203" s="501"/>
      <c r="K203" s="501"/>
      <c r="L203" s="501"/>
    </row>
    <row r="204" spans="1:12" s="157" customFormat="1">
      <c r="A204" s="501"/>
      <c r="B204" s="501"/>
      <c r="C204" s="501"/>
      <c r="D204" s="501"/>
      <c r="E204" s="501"/>
      <c r="F204" s="501"/>
      <c r="G204" s="501"/>
      <c r="H204" s="501"/>
      <c r="I204" s="501"/>
      <c r="J204" s="501"/>
      <c r="K204" s="501"/>
      <c r="L204" s="501"/>
    </row>
    <row r="205" spans="1:12" s="157" customFormat="1">
      <c r="A205" s="501"/>
      <c r="B205" s="501"/>
      <c r="C205" s="501"/>
      <c r="D205" s="501"/>
      <c r="E205" s="501"/>
      <c r="F205" s="501"/>
      <c r="G205" s="501"/>
      <c r="H205" s="501"/>
      <c r="I205" s="501"/>
      <c r="J205" s="501"/>
      <c r="K205" s="501"/>
      <c r="L205" s="501"/>
    </row>
    <row r="206" spans="1:12" s="157" customFormat="1">
      <c r="A206" s="501"/>
      <c r="B206" s="501"/>
      <c r="C206" s="501"/>
      <c r="D206" s="501"/>
      <c r="E206" s="501"/>
      <c r="F206" s="501"/>
      <c r="G206" s="501"/>
      <c r="H206" s="501"/>
      <c r="I206" s="501"/>
      <c r="J206" s="501"/>
      <c r="K206" s="501"/>
      <c r="L206" s="501"/>
    </row>
    <row r="207" spans="1:12" s="157" customFormat="1">
      <c r="A207" s="501"/>
      <c r="B207" s="501"/>
      <c r="C207" s="501"/>
      <c r="D207" s="501"/>
      <c r="E207" s="501"/>
      <c r="F207" s="501"/>
      <c r="G207" s="501"/>
      <c r="H207" s="501"/>
      <c r="I207" s="501"/>
      <c r="J207" s="501"/>
      <c r="K207" s="501"/>
      <c r="L207" s="501"/>
    </row>
    <row r="208" spans="1:12" s="157" customFormat="1">
      <c r="A208" s="501"/>
      <c r="B208" s="501"/>
      <c r="C208" s="501"/>
      <c r="D208" s="501"/>
      <c r="E208" s="501"/>
      <c r="F208" s="501"/>
      <c r="G208" s="501"/>
      <c r="H208" s="501"/>
      <c r="I208" s="501"/>
      <c r="J208" s="501"/>
      <c r="K208" s="501"/>
      <c r="L208" s="501"/>
    </row>
    <row r="209" spans="1:12" s="157" customFormat="1">
      <c r="A209" s="501"/>
      <c r="B209" s="501"/>
      <c r="C209" s="501"/>
      <c r="D209" s="501"/>
      <c r="E209" s="501"/>
      <c r="F209" s="501"/>
      <c r="G209" s="501"/>
      <c r="H209" s="501"/>
      <c r="I209" s="501"/>
      <c r="J209" s="501"/>
      <c r="K209" s="501"/>
      <c r="L209" s="501"/>
    </row>
    <row r="210" spans="1:12" s="157" customFormat="1">
      <c r="A210" s="501"/>
      <c r="B210" s="501"/>
      <c r="C210" s="501"/>
      <c r="D210" s="501"/>
      <c r="E210" s="501"/>
      <c r="F210" s="501"/>
      <c r="G210" s="501"/>
      <c r="H210" s="501"/>
      <c r="I210" s="501"/>
      <c r="J210" s="501"/>
      <c r="K210" s="501"/>
      <c r="L210" s="501"/>
    </row>
    <row r="211" spans="1:12" s="157" customFormat="1">
      <c r="A211" s="501"/>
      <c r="B211" s="501"/>
      <c r="C211" s="501"/>
      <c r="D211" s="501"/>
      <c r="E211" s="501"/>
      <c r="F211" s="501"/>
      <c r="G211" s="501"/>
      <c r="H211" s="501"/>
      <c r="I211" s="501"/>
      <c r="J211" s="501"/>
      <c r="K211" s="501"/>
      <c r="L211" s="501"/>
    </row>
    <row r="212" spans="1:12" s="157" customFormat="1">
      <c r="A212" s="501"/>
      <c r="B212" s="501"/>
      <c r="C212" s="501"/>
      <c r="D212" s="501"/>
      <c r="E212" s="501"/>
      <c r="F212" s="501"/>
      <c r="G212" s="501"/>
      <c r="H212" s="501"/>
      <c r="I212" s="501"/>
      <c r="J212" s="501"/>
      <c r="K212" s="501"/>
      <c r="L212" s="501"/>
    </row>
    <row r="213" spans="1:12" s="157" customFormat="1">
      <c r="A213" s="501"/>
      <c r="B213" s="501"/>
      <c r="C213" s="501"/>
      <c r="D213" s="501"/>
      <c r="E213" s="501"/>
      <c r="F213" s="501"/>
      <c r="G213" s="501"/>
      <c r="H213" s="501"/>
      <c r="I213" s="501"/>
      <c r="J213" s="501"/>
      <c r="K213" s="501"/>
      <c r="L213" s="501"/>
    </row>
    <row r="214" spans="1:12" s="157" customFormat="1">
      <c r="A214" s="501"/>
      <c r="B214" s="501"/>
      <c r="C214" s="501"/>
      <c r="D214" s="501"/>
      <c r="E214" s="501"/>
      <c r="F214" s="501"/>
      <c r="G214" s="501"/>
      <c r="H214" s="501"/>
      <c r="I214" s="501"/>
      <c r="J214" s="501"/>
      <c r="K214" s="501"/>
      <c r="L214" s="501"/>
    </row>
    <row r="215" spans="1:12" s="157" customFormat="1">
      <c r="A215" s="501"/>
      <c r="B215" s="501"/>
      <c r="C215" s="501"/>
      <c r="D215" s="501"/>
      <c r="E215" s="501"/>
      <c r="F215" s="501"/>
      <c r="G215" s="501"/>
      <c r="H215" s="501"/>
      <c r="I215" s="501"/>
      <c r="J215" s="501"/>
      <c r="K215" s="501"/>
      <c r="L215" s="501"/>
    </row>
    <row r="216" spans="1:12" s="157" customFormat="1">
      <c r="A216" s="501"/>
      <c r="B216" s="501"/>
      <c r="C216" s="501"/>
      <c r="D216" s="501"/>
      <c r="E216" s="501"/>
      <c r="F216" s="501"/>
      <c r="G216" s="501"/>
      <c r="H216" s="501"/>
      <c r="I216" s="501"/>
      <c r="J216" s="501"/>
      <c r="K216" s="501"/>
      <c r="L216" s="501"/>
    </row>
    <row r="217" spans="1:12" s="157" customFormat="1">
      <c r="A217" s="501"/>
      <c r="B217" s="501"/>
      <c r="C217" s="501"/>
      <c r="D217" s="501"/>
      <c r="E217" s="501"/>
      <c r="F217" s="501"/>
      <c r="G217" s="501"/>
      <c r="H217" s="501"/>
      <c r="I217" s="501"/>
      <c r="J217" s="501"/>
      <c r="K217" s="501"/>
      <c r="L217" s="501"/>
    </row>
    <row r="218" spans="1:12" s="157" customFormat="1">
      <c r="A218" s="501"/>
      <c r="B218" s="501"/>
      <c r="C218" s="501"/>
      <c r="D218" s="501"/>
      <c r="E218" s="501"/>
      <c r="F218" s="501"/>
      <c r="G218" s="501"/>
      <c r="H218" s="501"/>
      <c r="I218" s="501"/>
      <c r="J218" s="501"/>
      <c r="K218" s="501"/>
      <c r="L218" s="501"/>
    </row>
    <row r="219" spans="1:12" s="157" customFormat="1">
      <c r="A219" s="501"/>
      <c r="B219" s="501"/>
      <c r="C219" s="501"/>
      <c r="D219" s="501"/>
      <c r="E219" s="501"/>
      <c r="F219" s="501"/>
      <c r="G219" s="501"/>
      <c r="H219" s="501"/>
      <c r="I219" s="501"/>
      <c r="J219" s="501"/>
      <c r="K219" s="501"/>
      <c r="L219" s="501"/>
    </row>
    <row r="220" spans="1:12" s="157" customFormat="1">
      <c r="A220" s="501"/>
      <c r="B220" s="501"/>
      <c r="C220" s="501"/>
      <c r="D220" s="501"/>
      <c r="E220" s="501"/>
      <c r="F220" s="501"/>
      <c r="G220" s="501"/>
      <c r="H220" s="501"/>
      <c r="I220" s="501"/>
      <c r="J220" s="501"/>
      <c r="K220" s="501"/>
      <c r="L220" s="501"/>
    </row>
    <row r="221" spans="1:12" s="157" customFormat="1">
      <c r="A221" s="501"/>
      <c r="B221" s="501"/>
      <c r="C221" s="501"/>
      <c r="D221" s="501"/>
      <c r="E221" s="501"/>
      <c r="F221" s="501"/>
      <c r="G221" s="501"/>
      <c r="H221" s="501"/>
      <c r="I221" s="501"/>
      <c r="J221" s="501"/>
      <c r="K221" s="501"/>
      <c r="L221" s="501"/>
    </row>
    <row r="222" spans="1:12" s="157" customFormat="1">
      <c r="A222" s="501"/>
      <c r="B222" s="501"/>
      <c r="C222" s="501"/>
      <c r="D222" s="501"/>
      <c r="E222" s="501"/>
      <c r="F222" s="501"/>
      <c r="G222" s="501"/>
      <c r="H222" s="501"/>
      <c r="I222" s="501"/>
      <c r="J222" s="501"/>
      <c r="K222" s="501"/>
      <c r="L222" s="501"/>
    </row>
    <row r="223" spans="1:12" s="157" customFormat="1">
      <c r="A223" s="501"/>
      <c r="B223" s="501"/>
      <c r="C223" s="501"/>
      <c r="D223" s="501"/>
      <c r="E223" s="501"/>
      <c r="F223" s="501"/>
      <c r="G223" s="501"/>
      <c r="H223" s="501"/>
      <c r="I223" s="501"/>
      <c r="J223" s="501"/>
      <c r="K223" s="501"/>
      <c r="L223" s="501"/>
    </row>
    <row r="224" spans="1:12" s="157" customFormat="1">
      <c r="A224" s="501"/>
      <c r="B224" s="501"/>
      <c r="C224" s="501"/>
      <c r="D224" s="501"/>
      <c r="E224" s="501"/>
      <c r="F224" s="501"/>
      <c r="G224" s="501"/>
      <c r="H224" s="501"/>
      <c r="I224" s="501"/>
      <c r="J224" s="501"/>
      <c r="K224" s="501"/>
      <c r="L224" s="501"/>
    </row>
    <row r="225" spans="1:12" s="157" customFormat="1">
      <c r="A225" s="501"/>
      <c r="B225" s="501"/>
      <c r="C225" s="501"/>
      <c r="D225" s="501"/>
      <c r="E225" s="501"/>
      <c r="F225" s="501"/>
      <c r="G225" s="501"/>
      <c r="H225" s="501"/>
      <c r="I225" s="501"/>
      <c r="J225" s="501"/>
      <c r="K225" s="501"/>
      <c r="L225" s="501"/>
    </row>
    <row r="226" spans="1:12" s="157" customFormat="1">
      <c r="A226" s="501"/>
      <c r="B226" s="501"/>
      <c r="C226" s="501"/>
      <c r="D226" s="501"/>
      <c r="E226" s="501"/>
      <c r="F226" s="501"/>
      <c r="G226" s="501"/>
      <c r="H226" s="501"/>
      <c r="I226" s="501"/>
      <c r="J226" s="501"/>
      <c r="K226" s="501"/>
      <c r="L226" s="501"/>
    </row>
    <row r="227" spans="1:12" s="157" customFormat="1">
      <c r="A227" s="501"/>
      <c r="B227" s="501"/>
      <c r="C227" s="501"/>
      <c r="D227" s="501"/>
      <c r="E227" s="501"/>
      <c r="F227" s="501"/>
      <c r="G227" s="501"/>
      <c r="H227" s="501"/>
      <c r="I227" s="501"/>
      <c r="J227" s="501"/>
      <c r="K227" s="501"/>
      <c r="L227" s="501"/>
    </row>
    <row r="228" spans="1:12" s="157" customFormat="1">
      <c r="A228" s="501"/>
      <c r="B228" s="501"/>
      <c r="C228" s="501"/>
      <c r="D228" s="501"/>
      <c r="E228" s="501"/>
      <c r="F228" s="501"/>
      <c r="G228" s="501"/>
      <c r="H228" s="501"/>
      <c r="I228" s="501"/>
      <c r="J228" s="501"/>
      <c r="K228" s="501"/>
      <c r="L228" s="501"/>
    </row>
    <row r="229" spans="1:12" s="157" customFormat="1">
      <c r="A229" s="501"/>
      <c r="B229" s="501"/>
      <c r="C229" s="501"/>
      <c r="D229" s="501"/>
      <c r="E229" s="501"/>
      <c r="F229" s="501"/>
      <c r="G229" s="501"/>
      <c r="H229" s="501"/>
      <c r="I229" s="501"/>
      <c r="J229" s="501"/>
      <c r="K229" s="501"/>
      <c r="L229" s="501"/>
    </row>
    <row r="230" spans="1:12" s="157" customFormat="1">
      <c r="A230" s="501"/>
      <c r="B230" s="501"/>
      <c r="C230" s="501"/>
      <c r="D230" s="501"/>
      <c r="E230" s="501"/>
      <c r="F230" s="501"/>
      <c r="G230" s="501"/>
      <c r="H230" s="501"/>
      <c r="I230" s="501"/>
      <c r="J230" s="501"/>
      <c r="K230" s="501"/>
      <c r="L230" s="501"/>
    </row>
    <row r="231" spans="1:12" s="157" customFormat="1">
      <c r="A231" s="501"/>
      <c r="B231" s="501"/>
      <c r="C231" s="501"/>
      <c r="D231" s="501"/>
      <c r="E231" s="501"/>
      <c r="F231" s="501"/>
      <c r="G231" s="501"/>
      <c r="H231" s="501"/>
      <c r="I231" s="501"/>
      <c r="J231" s="501"/>
      <c r="K231" s="501"/>
      <c r="L231" s="501"/>
    </row>
    <row r="232" spans="1:12" s="157" customFormat="1">
      <c r="A232" s="501"/>
      <c r="B232" s="501"/>
      <c r="C232" s="501"/>
      <c r="D232" s="501"/>
      <c r="E232" s="501"/>
      <c r="F232" s="501"/>
      <c r="G232" s="501"/>
      <c r="H232" s="501"/>
      <c r="I232" s="501"/>
      <c r="J232" s="501"/>
      <c r="K232" s="501"/>
      <c r="L232" s="501"/>
    </row>
    <row r="233" spans="1:12" s="157" customFormat="1">
      <c r="A233" s="501"/>
      <c r="B233" s="501"/>
      <c r="C233" s="501"/>
      <c r="D233" s="501"/>
      <c r="E233" s="501"/>
      <c r="F233" s="501"/>
      <c r="G233" s="501"/>
      <c r="H233" s="501"/>
      <c r="I233" s="501"/>
      <c r="J233" s="501"/>
      <c r="K233" s="501"/>
      <c r="L233" s="501"/>
    </row>
    <row r="234" spans="1:12" s="157" customFormat="1">
      <c r="A234" s="501"/>
      <c r="B234" s="501"/>
      <c r="C234" s="501"/>
      <c r="D234" s="501"/>
      <c r="E234" s="501"/>
      <c r="F234" s="501"/>
      <c r="G234" s="501"/>
      <c r="H234" s="501"/>
      <c r="I234" s="501"/>
      <c r="J234" s="501"/>
      <c r="K234" s="501"/>
      <c r="L234" s="501"/>
    </row>
    <row r="235" spans="1:12" s="157" customFormat="1">
      <c r="A235" s="501"/>
      <c r="B235" s="501"/>
      <c r="C235" s="501"/>
      <c r="D235" s="501"/>
      <c r="E235" s="501"/>
      <c r="F235" s="501"/>
      <c r="G235" s="501"/>
      <c r="H235" s="501"/>
      <c r="I235" s="501"/>
      <c r="J235" s="501"/>
      <c r="K235" s="501"/>
      <c r="L235" s="501"/>
    </row>
    <row r="236" spans="1:12" s="157" customFormat="1">
      <c r="A236" s="501"/>
      <c r="B236" s="501"/>
      <c r="C236" s="501"/>
      <c r="D236" s="501"/>
      <c r="E236" s="501"/>
      <c r="F236" s="501"/>
      <c r="G236" s="501"/>
      <c r="H236" s="501"/>
      <c r="I236" s="501"/>
      <c r="J236" s="501"/>
      <c r="K236" s="501"/>
      <c r="L236" s="501"/>
    </row>
    <row r="237" spans="1:12" s="157" customFormat="1">
      <c r="A237" s="501"/>
      <c r="B237" s="501"/>
      <c r="C237" s="501"/>
      <c r="D237" s="501"/>
      <c r="E237" s="501"/>
      <c r="F237" s="501"/>
      <c r="G237" s="501"/>
      <c r="H237" s="501"/>
      <c r="I237" s="501"/>
      <c r="J237" s="501"/>
      <c r="K237" s="501"/>
      <c r="L237" s="501"/>
    </row>
    <row r="238" spans="1:12" s="157" customFormat="1">
      <c r="A238" s="501"/>
      <c r="B238" s="501"/>
      <c r="C238" s="501"/>
      <c r="D238" s="501"/>
      <c r="E238" s="501"/>
      <c r="F238" s="501"/>
      <c r="G238" s="501"/>
      <c r="H238" s="501"/>
      <c r="I238" s="501"/>
      <c r="J238" s="501"/>
      <c r="K238" s="501"/>
      <c r="L238" s="501"/>
    </row>
    <row r="239" spans="1:12" s="157" customFormat="1">
      <c r="A239" s="501"/>
      <c r="B239" s="501"/>
      <c r="C239" s="501"/>
      <c r="D239" s="501"/>
      <c r="E239" s="501"/>
      <c r="F239" s="501"/>
      <c r="G239" s="501"/>
      <c r="H239" s="501"/>
      <c r="I239" s="501"/>
      <c r="J239" s="501"/>
      <c r="K239" s="501"/>
      <c r="L239" s="501"/>
    </row>
    <row r="240" spans="1:12" s="157" customFormat="1">
      <c r="A240" s="501"/>
      <c r="B240" s="501"/>
      <c r="C240" s="501"/>
      <c r="D240" s="501"/>
      <c r="E240" s="501"/>
      <c r="F240" s="501"/>
      <c r="G240" s="501"/>
      <c r="H240" s="501"/>
      <c r="I240" s="501"/>
      <c r="J240" s="501"/>
      <c r="K240" s="501"/>
      <c r="L240" s="501"/>
    </row>
  </sheetData>
  <sheetProtection algorithmName="SHA-512" hashValue="FMeU62IwIl/GnW+Uhdw9b5wZDoDTKstiwjYjLIfPwOVzv7rfPmtuj65TnXoHOUGVudo5t0K/TP2V5v+O31d8dg==" saltValue="It2SWl+Xg1UlelZFAjnQFw==" spinCount="100000" sheet="1" objects="1" scenarios="1"/>
  <mergeCells count="26">
    <mergeCell ref="D19:L19"/>
    <mergeCell ref="D27:L27"/>
    <mergeCell ref="A27:C27"/>
    <mergeCell ref="A24:L24"/>
    <mergeCell ref="D26:L26"/>
    <mergeCell ref="D22:L22"/>
    <mergeCell ref="A22:C22"/>
    <mergeCell ref="D21:L21"/>
    <mergeCell ref="A21:C21"/>
    <mergeCell ref="D20:L20"/>
    <mergeCell ref="A20:C20"/>
    <mergeCell ref="A26:C26"/>
    <mergeCell ref="A19:C19"/>
    <mergeCell ref="A56:L57"/>
    <mergeCell ref="A59:C61"/>
    <mergeCell ref="E59:G61"/>
    <mergeCell ref="A63:B63"/>
    <mergeCell ref="D28:L28"/>
    <mergeCell ref="A28:C28"/>
    <mergeCell ref="A30:L30"/>
    <mergeCell ref="A32:L32"/>
    <mergeCell ref="A6:L6"/>
    <mergeCell ref="A8:L10"/>
    <mergeCell ref="A12:L12"/>
    <mergeCell ref="A14:L15"/>
    <mergeCell ref="A17:L17"/>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F2BD-AF6D-4C22-A103-A20C75ADFE91}">
  <dimension ref="A1:AD249"/>
  <sheetViews>
    <sheetView tabSelected="1" zoomScaleNormal="100" workbookViewId="0">
      <selection activeCell="Q69" sqref="Q69"/>
    </sheetView>
  </sheetViews>
  <sheetFormatPr defaultColWidth="10.85546875" defaultRowHeight="15"/>
  <cols>
    <col min="1" max="3" width="10.85546875" customWidth="1"/>
    <col min="13" max="30" width="10.85546875" style="157"/>
  </cols>
  <sheetData>
    <row r="1" spans="1:12" s="157" customFormat="1"/>
    <row r="2" spans="1:12" s="157" customFormat="1"/>
    <row r="3" spans="1:12" s="157" customFormat="1"/>
    <row r="4" spans="1:12" s="157" customFormat="1"/>
    <row r="5" spans="1:12" s="157" customFormat="1"/>
    <row r="6" spans="1:12" ht="35.25" customHeight="1">
      <c r="A6" s="949" t="s">
        <v>2368</v>
      </c>
      <c r="B6" s="949"/>
      <c r="C6" s="949"/>
      <c r="D6" s="949"/>
      <c r="E6" s="949"/>
      <c r="F6" s="949"/>
      <c r="G6" s="949"/>
      <c r="H6" s="949"/>
      <c r="I6" s="949"/>
      <c r="J6" s="949"/>
      <c r="K6" s="949"/>
      <c r="L6" s="949"/>
    </row>
    <row r="7" spans="1:12">
      <c r="A7" s="746"/>
      <c r="B7" s="746"/>
      <c r="C7" s="746"/>
      <c r="D7" s="746"/>
      <c r="E7" s="746"/>
      <c r="F7" s="746"/>
      <c r="G7" s="746"/>
      <c r="H7" s="746"/>
      <c r="I7" s="746"/>
      <c r="J7" s="746"/>
      <c r="K7" s="746"/>
      <c r="L7" s="746"/>
    </row>
    <row r="8" spans="1:12">
      <c r="A8" s="294" t="s">
        <v>2369</v>
      </c>
      <c r="B8" s="294"/>
      <c r="C8" s="294"/>
      <c r="D8" s="294"/>
      <c r="E8" s="294"/>
      <c r="F8" s="294"/>
      <c r="G8" s="294"/>
      <c r="H8" s="294"/>
      <c r="I8" s="294"/>
      <c r="J8" s="294"/>
      <c r="K8" s="294"/>
      <c r="L8" s="294"/>
    </row>
    <row r="9" spans="1:12">
      <c r="A9" s="294"/>
      <c r="B9" s="294"/>
      <c r="C9" s="294"/>
      <c r="D9" s="294"/>
      <c r="E9" s="294"/>
      <c r="F9" s="294"/>
      <c r="G9" s="294"/>
      <c r="H9" s="294"/>
      <c r="I9" s="294"/>
      <c r="J9" s="294"/>
      <c r="K9" s="294"/>
      <c r="L9" s="294"/>
    </row>
    <row r="10" spans="1:12" ht="15" customHeight="1">
      <c r="A10" s="951" t="s">
        <v>2370</v>
      </c>
      <c r="B10" s="951"/>
      <c r="C10" s="951"/>
      <c r="D10" s="951"/>
      <c r="E10" s="951"/>
      <c r="F10" s="951"/>
      <c r="G10" s="951"/>
      <c r="H10" s="951"/>
      <c r="I10" s="951"/>
      <c r="J10" s="951"/>
      <c r="K10" s="951"/>
      <c r="L10" s="951"/>
    </row>
    <row r="11" spans="1:12">
      <c r="A11" s="951"/>
      <c r="B11" s="951"/>
      <c r="C11" s="951"/>
      <c r="D11" s="951"/>
      <c r="E11" s="951"/>
      <c r="F11" s="951"/>
      <c r="G11" s="951"/>
      <c r="H11" s="951"/>
      <c r="I11" s="951"/>
      <c r="J11" s="951"/>
      <c r="K11" s="951"/>
      <c r="L11" s="951"/>
    </row>
    <row r="12" spans="1:12">
      <c r="A12" s="951"/>
      <c r="B12" s="951"/>
      <c r="C12" s="951"/>
      <c r="D12" s="951"/>
      <c r="E12" s="951"/>
      <c r="F12" s="951"/>
      <c r="G12" s="951"/>
      <c r="H12" s="951"/>
      <c r="I12" s="951"/>
      <c r="J12" s="951"/>
      <c r="K12" s="951"/>
      <c r="L12" s="951"/>
    </row>
    <row r="13" spans="1:12">
      <c r="A13" s="294"/>
      <c r="B13" s="294"/>
      <c r="C13" s="294"/>
      <c r="D13" s="294"/>
      <c r="E13" s="294"/>
      <c r="F13" s="294"/>
      <c r="G13" s="294"/>
      <c r="H13" s="294"/>
      <c r="I13" s="294"/>
      <c r="J13" s="294"/>
      <c r="K13" s="294"/>
      <c r="L13" s="294"/>
    </row>
    <row r="14" spans="1:12" ht="18">
      <c r="A14" s="1214" t="s">
        <v>2371</v>
      </c>
      <c r="B14" s="1214"/>
      <c r="C14" s="1214"/>
      <c r="D14" s="1214"/>
      <c r="E14" s="1214"/>
      <c r="F14" s="1214"/>
      <c r="G14" s="1214"/>
      <c r="H14" s="1214"/>
      <c r="I14" s="1214"/>
      <c r="J14" s="1214"/>
      <c r="K14" s="1214"/>
      <c r="L14" s="1214"/>
    </row>
    <row r="15" spans="1:12">
      <c r="A15" s="909"/>
      <c r="B15" s="909"/>
      <c r="C15" s="909"/>
      <c r="D15" s="909"/>
      <c r="E15" s="909"/>
      <c r="F15" s="909"/>
      <c r="G15" s="909"/>
      <c r="H15" s="909"/>
      <c r="I15" s="909"/>
      <c r="J15" s="909"/>
      <c r="K15" s="909"/>
      <c r="L15" s="909"/>
    </row>
    <row r="16" spans="1:12" ht="15" customHeight="1">
      <c r="A16" s="951" t="s">
        <v>2372</v>
      </c>
      <c r="B16" s="951"/>
      <c r="C16" s="951"/>
      <c r="D16" s="951"/>
      <c r="E16" s="951"/>
      <c r="F16" s="951"/>
      <c r="G16" s="951"/>
      <c r="H16" s="951"/>
      <c r="I16" s="951"/>
      <c r="J16" s="951"/>
      <c r="K16" s="951"/>
      <c r="L16" s="951"/>
    </row>
    <row r="17" spans="1:30">
      <c r="A17" s="951"/>
      <c r="B17" s="951"/>
      <c r="C17" s="951"/>
      <c r="D17" s="951"/>
      <c r="E17" s="951"/>
      <c r="F17" s="951"/>
      <c r="G17" s="951"/>
      <c r="H17" s="951"/>
      <c r="I17" s="951"/>
      <c r="J17" s="951"/>
      <c r="K17" s="951"/>
      <c r="L17" s="951"/>
    </row>
    <row r="18" spans="1:30">
      <c r="A18" s="909"/>
      <c r="B18" s="909"/>
      <c r="C18" s="909"/>
      <c r="D18" s="909"/>
      <c r="E18" s="909"/>
      <c r="F18" s="909"/>
      <c r="G18" s="909"/>
      <c r="H18" s="909"/>
      <c r="I18" s="909"/>
      <c r="J18" s="909"/>
      <c r="K18" s="909"/>
      <c r="L18" s="909"/>
    </row>
    <row r="19" spans="1:30" ht="15" customHeight="1">
      <c r="A19" s="951" t="s">
        <v>2373</v>
      </c>
      <c r="B19" s="951"/>
      <c r="C19" s="951"/>
      <c r="D19" s="951"/>
      <c r="E19" s="951"/>
      <c r="F19" s="951"/>
      <c r="G19" s="951"/>
      <c r="H19" s="951"/>
      <c r="I19" s="951"/>
      <c r="J19" s="951"/>
      <c r="K19" s="951"/>
      <c r="L19" s="951"/>
    </row>
    <row r="20" spans="1:30">
      <c r="A20" s="951"/>
      <c r="B20" s="951"/>
      <c r="C20" s="951"/>
      <c r="D20" s="951"/>
      <c r="E20" s="951"/>
      <c r="F20" s="951"/>
      <c r="G20" s="951"/>
      <c r="H20" s="951"/>
      <c r="I20" s="951"/>
      <c r="J20" s="951"/>
      <c r="K20" s="951"/>
      <c r="L20" s="951"/>
    </row>
    <row r="21" spans="1:30">
      <c r="A21" s="199"/>
      <c r="B21" s="199"/>
      <c r="C21" s="199"/>
      <c r="D21" s="199"/>
      <c r="E21" s="199"/>
      <c r="F21" s="199"/>
      <c r="G21" s="199"/>
      <c r="H21" s="199"/>
      <c r="I21" s="199"/>
      <c r="J21" s="199"/>
      <c r="K21" s="199"/>
      <c r="L21" s="199"/>
    </row>
    <row r="22" spans="1:30" ht="15" customHeight="1">
      <c r="A22" s="1075" t="s">
        <v>2374</v>
      </c>
      <c r="B22" s="1075"/>
      <c r="C22" s="1075" t="s">
        <v>2375</v>
      </c>
      <c r="D22" s="1075"/>
      <c r="E22" s="1075"/>
      <c r="F22" s="1075"/>
      <c r="G22" s="1075"/>
      <c r="H22" s="1075"/>
      <c r="I22" s="1075" t="s">
        <v>2376</v>
      </c>
      <c r="J22" s="1075"/>
      <c r="K22" s="1075"/>
      <c r="L22" s="1075"/>
    </row>
    <row r="23" spans="1:30" ht="87" customHeight="1">
      <c r="A23" s="1215" t="s">
        <v>2377</v>
      </c>
      <c r="B23" s="1215"/>
      <c r="C23" s="1216" t="s">
        <v>2378</v>
      </c>
      <c r="D23" s="1216"/>
      <c r="E23" s="1216"/>
      <c r="F23" s="1216"/>
      <c r="G23" s="1216"/>
      <c r="H23" s="1216"/>
      <c r="I23" s="1216" t="s">
        <v>2379</v>
      </c>
      <c r="J23" s="1216"/>
      <c r="K23" s="1216"/>
      <c r="L23" s="1216"/>
    </row>
    <row r="24" spans="1:30" ht="129.94999999999999" customHeight="1">
      <c r="A24" s="1215" t="s">
        <v>2380</v>
      </c>
      <c r="B24" s="1215"/>
      <c r="C24" s="1216" t="s">
        <v>2381</v>
      </c>
      <c r="D24" s="1216"/>
      <c r="E24" s="1216"/>
      <c r="F24" s="1216"/>
      <c r="G24" s="1216"/>
      <c r="H24" s="1216"/>
      <c r="I24" s="1216" t="s">
        <v>2382</v>
      </c>
      <c r="J24" s="1216"/>
      <c r="K24" s="1216"/>
      <c r="L24" s="1216"/>
    </row>
    <row r="25" spans="1:30" s="501" customFormat="1" ht="221.25" customHeight="1">
      <c r="A25" s="1215" t="s">
        <v>2383</v>
      </c>
      <c r="B25" s="1215"/>
      <c r="C25" s="1216" t="s">
        <v>2384</v>
      </c>
      <c r="D25" s="1216"/>
      <c r="E25" s="1216"/>
      <c r="F25" s="1216"/>
      <c r="G25" s="1216"/>
      <c r="H25" s="1216"/>
      <c r="I25" s="1216" t="s">
        <v>2385</v>
      </c>
      <c r="J25" s="1216"/>
      <c r="K25" s="1216"/>
      <c r="L25" s="1216"/>
      <c r="M25" s="746"/>
      <c r="N25" s="746"/>
      <c r="O25" s="746"/>
      <c r="P25" s="746"/>
      <c r="Q25" s="746"/>
      <c r="R25" s="746"/>
      <c r="S25" s="746"/>
      <c r="T25" s="746"/>
      <c r="U25" s="746"/>
      <c r="V25" s="746"/>
      <c r="W25" s="746"/>
      <c r="X25" s="746"/>
      <c r="Y25" s="746"/>
      <c r="Z25" s="746"/>
      <c r="AA25" s="746"/>
      <c r="AB25" s="746"/>
      <c r="AC25" s="746"/>
      <c r="AD25" s="746"/>
    </row>
    <row r="26" spans="1:30" ht="102.95" customHeight="1">
      <c r="A26" s="1215" t="s">
        <v>2386</v>
      </c>
      <c r="B26" s="1215"/>
      <c r="C26" s="1216" t="s">
        <v>2387</v>
      </c>
      <c r="D26" s="1216"/>
      <c r="E26" s="1216"/>
      <c r="F26" s="1216"/>
      <c r="G26" s="1216"/>
      <c r="H26" s="1216"/>
      <c r="I26" s="1216" t="s">
        <v>2388</v>
      </c>
      <c r="J26" s="1216"/>
      <c r="K26" s="1216"/>
      <c r="L26" s="1216"/>
    </row>
    <row r="27" spans="1:30" ht="69" customHeight="1">
      <c r="A27" s="1215" t="s">
        <v>2389</v>
      </c>
      <c r="B27" s="1215"/>
      <c r="C27" s="1216" t="s">
        <v>2390</v>
      </c>
      <c r="D27" s="1216"/>
      <c r="E27" s="1216"/>
      <c r="F27" s="1216"/>
      <c r="G27" s="1216"/>
      <c r="H27" s="1216"/>
      <c r="I27" s="1216" t="s">
        <v>2391</v>
      </c>
      <c r="J27" s="1216"/>
      <c r="K27" s="1216"/>
      <c r="L27" s="1216"/>
    </row>
    <row r="28" spans="1:30" s="157" customFormat="1">
      <c r="A28" s="747"/>
      <c r="B28" s="747"/>
      <c r="C28" s="747"/>
      <c r="D28" s="747"/>
      <c r="E28" s="747"/>
      <c r="F28" s="747"/>
      <c r="G28" s="747"/>
      <c r="H28" s="747"/>
      <c r="I28" s="747"/>
      <c r="J28" s="747"/>
      <c r="K28" s="747"/>
      <c r="L28" s="747"/>
    </row>
    <row r="29" spans="1:30" s="157" customFormat="1" ht="144.94999999999999" customHeight="1">
      <c r="A29" s="958" t="s">
        <v>2392</v>
      </c>
      <c r="B29" s="958"/>
      <c r="C29" s="958"/>
      <c r="D29" s="958"/>
      <c r="E29" s="958"/>
      <c r="F29" s="958"/>
      <c r="G29" s="958"/>
      <c r="H29" s="958"/>
      <c r="I29" s="958"/>
      <c r="J29" s="958"/>
      <c r="K29" s="958"/>
      <c r="L29" s="958"/>
    </row>
    <row r="30" spans="1:30" s="157" customFormat="1">
      <c r="A30" s="909"/>
      <c r="B30" s="909"/>
      <c r="C30" s="909"/>
      <c r="D30" s="909"/>
      <c r="E30" s="909"/>
      <c r="F30" s="909"/>
      <c r="G30" s="909"/>
      <c r="H30" s="909"/>
      <c r="I30" s="909"/>
      <c r="J30" s="909"/>
      <c r="K30" s="909"/>
      <c r="L30" s="909"/>
    </row>
    <row r="31" spans="1:30" s="157" customFormat="1" ht="18">
      <c r="A31" s="1217" t="s">
        <v>2393</v>
      </c>
      <c r="B31" s="1217"/>
      <c r="C31" s="1217"/>
      <c r="D31" s="1217"/>
      <c r="E31" s="1217"/>
      <c r="F31" s="1217"/>
      <c r="G31" s="1217"/>
      <c r="H31" s="1217"/>
      <c r="I31" s="1217"/>
      <c r="J31" s="1217"/>
      <c r="K31" s="1217"/>
      <c r="L31" s="1217"/>
    </row>
    <row r="32" spans="1:30" s="157" customFormat="1">
      <c r="A32" s="909"/>
      <c r="B32" s="909"/>
      <c r="C32" s="909"/>
      <c r="D32" s="909"/>
      <c r="E32" s="909"/>
      <c r="F32" s="909"/>
      <c r="G32" s="909"/>
      <c r="H32" s="909"/>
      <c r="I32" s="909"/>
      <c r="J32" s="909"/>
      <c r="K32" s="909"/>
      <c r="L32" s="909"/>
    </row>
    <row r="33" spans="1:12" s="157" customFormat="1" ht="65.45" customHeight="1">
      <c r="A33" s="958" t="s">
        <v>2394</v>
      </c>
      <c r="B33" s="958"/>
      <c r="C33" s="958"/>
      <c r="D33" s="958"/>
      <c r="E33" s="958"/>
      <c r="F33" s="958"/>
      <c r="G33" s="958"/>
      <c r="H33" s="958"/>
      <c r="I33" s="958"/>
      <c r="J33" s="958"/>
      <c r="K33" s="958"/>
      <c r="L33" s="958"/>
    </row>
    <row r="34" spans="1:12" s="157" customFormat="1" ht="18">
      <c r="A34" s="749" t="s">
        <v>2395</v>
      </c>
      <c r="B34" s="909"/>
      <c r="C34" s="909"/>
      <c r="D34" s="909"/>
      <c r="E34" s="909"/>
      <c r="F34" s="909"/>
      <c r="G34" s="909"/>
      <c r="H34" s="909"/>
      <c r="I34" s="909"/>
      <c r="J34" s="909"/>
      <c r="K34" s="909"/>
      <c r="L34" s="909"/>
    </row>
    <row r="35" spans="1:12" s="157" customFormat="1">
      <c r="A35" s="909"/>
      <c r="B35" s="909"/>
      <c r="C35" s="909"/>
      <c r="D35" s="909"/>
      <c r="E35" s="909"/>
      <c r="F35" s="909"/>
      <c r="G35" s="909"/>
      <c r="H35" s="909"/>
      <c r="I35" s="909"/>
      <c r="J35" s="909"/>
      <c r="K35" s="909"/>
      <c r="L35" s="909"/>
    </row>
    <row r="36" spans="1:12" s="157" customFormat="1" ht="75" customHeight="1">
      <c r="A36" s="958" t="s">
        <v>2396</v>
      </c>
      <c r="B36" s="958"/>
      <c r="C36" s="958"/>
      <c r="D36" s="958"/>
      <c r="E36" s="958"/>
      <c r="F36" s="958"/>
      <c r="G36" s="958"/>
      <c r="H36" s="958"/>
      <c r="I36" s="958"/>
      <c r="J36" s="958"/>
      <c r="K36" s="958"/>
      <c r="L36" s="958"/>
    </row>
    <row r="37" spans="1:12" s="157" customFormat="1">
      <c r="A37" s="909"/>
      <c r="B37" s="909"/>
      <c r="C37" s="909"/>
      <c r="D37" s="909"/>
      <c r="E37" s="909"/>
      <c r="F37" s="909"/>
      <c r="G37" s="909"/>
      <c r="H37" s="909"/>
      <c r="I37" s="909"/>
      <c r="J37" s="909"/>
      <c r="K37" s="909"/>
      <c r="L37" s="909"/>
    </row>
    <row r="38" spans="1:12" s="748" customFormat="1" ht="18.75">
      <c r="A38" s="1218" t="s">
        <v>2397</v>
      </c>
      <c r="B38" s="1218"/>
      <c r="C38" s="1218"/>
      <c r="D38" s="1218"/>
      <c r="E38" s="1218"/>
      <c r="F38" s="1218"/>
      <c r="G38" s="1218"/>
      <c r="H38" s="1218"/>
      <c r="I38" s="1218"/>
      <c r="J38" s="1218"/>
      <c r="K38" s="1218"/>
      <c r="L38" s="1218"/>
    </row>
    <row r="39" spans="1:12" s="157" customFormat="1">
      <c r="A39" s="910"/>
      <c r="B39" s="910"/>
      <c r="C39" s="910"/>
      <c r="D39" s="910"/>
      <c r="E39" s="910"/>
      <c r="F39" s="910"/>
      <c r="G39" s="910"/>
      <c r="H39" s="910"/>
      <c r="I39" s="910"/>
      <c r="J39" s="910"/>
      <c r="K39" s="910"/>
      <c r="L39" s="910"/>
    </row>
    <row r="40" spans="1:12" s="157" customFormat="1" ht="105" customHeight="1">
      <c r="A40" s="958" t="s">
        <v>2398</v>
      </c>
      <c r="B40" s="958"/>
      <c r="C40" s="958"/>
      <c r="D40" s="958"/>
      <c r="E40" s="958"/>
      <c r="F40" s="958"/>
      <c r="G40" s="958"/>
      <c r="H40" s="958"/>
      <c r="I40" s="958"/>
      <c r="J40" s="958"/>
      <c r="K40" s="958"/>
      <c r="L40" s="958"/>
    </row>
    <row r="41" spans="1:12" s="157" customFormat="1">
      <c r="A41" s="910"/>
      <c r="B41" s="910"/>
      <c r="C41" s="910"/>
      <c r="D41" s="910"/>
      <c r="E41" s="910"/>
      <c r="F41" s="910"/>
      <c r="G41" s="910"/>
      <c r="H41" s="910"/>
      <c r="I41" s="910"/>
      <c r="J41" s="910"/>
      <c r="K41" s="910"/>
      <c r="L41" s="910"/>
    </row>
    <row r="42" spans="1:12" s="157" customFormat="1" ht="18">
      <c r="A42" s="1218" t="s">
        <v>2399</v>
      </c>
      <c r="B42" s="1218"/>
      <c r="C42" s="1218"/>
      <c r="D42" s="1218"/>
      <c r="E42" s="1218"/>
      <c r="F42" s="1218"/>
      <c r="G42" s="1218"/>
      <c r="H42" s="1218"/>
      <c r="I42" s="1218"/>
      <c r="J42" s="1218"/>
      <c r="K42" s="1218"/>
      <c r="L42" s="1218"/>
    </row>
    <row r="43" spans="1:12" s="157" customFormat="1">
      <c r="A43" s="910"/>
      <c r="B43" s="910"/>
      <c r="C43" s="910"/>
      <c r="D43" s="910"/>
      <c r="E43" s="910"/>
      <c r="F43" s="910"/>
      <c r="G43" s="910"/>
      <c r="H43" s="910"/>
      <c r="I43" s="910"/>
      <c r="J43" s="910"/>
      <c r="K43" s="910"/>
      <c r="L43" s="910"/>
    </row>
    <row r="44" spans="1:12" s="157" customFormat="1" ht="63" customHeight="1">
      <c r="A44" s="958" t="s">
        <v>2400</v>
      </c>
      <c r="B44" s="958"/>
      <c r="C44" s="958"/>
      <c r="D44" s="958"/>
      <c r="E44" s="958"/>
      <c r="F44" s="958"/>
      <c r="G44" s="958"/>
      <c r="H44" s="958"/>
      <c r="I44" s="958"/>
      <c r="J44" s="958"/>
      <c r="K44" s="958"/>
      <c r="L44" s="958"/>
    </row>
    <row r="45" spans="1:12" s="157" customFormat="1">
      <c r="A45" s="910"/>
      <c r="B45" s="910"/>
      <c r="C45" s="910"/>
      <c r="D45" s="910"/>
      <c r="E45" s="910"/>
      <c r="F45" s="910"/>
      <c r="G45" s="910"/>
      <c r="H45" s="910"/>
      <c r="I45" s="910"/>
      <c r="J45" s="910"/>
      <c r="K45" s="910"/>
      <c r="L45" s="910"/>
    </row>
    <row r="46" spans="1:12" s="157" customFormat="1" ht="18">
      <c r="A46" s="1218" t="s">
        <v>2401</v>
      </c>
      <c r="B46" s="1218"/>
      <c r="C46" s="1218"/>
      <c r="D46" s="1218"/>
      <c r="E46" s="1218"/>
      <c r="F46" s="1218"/>
      <c r="G46" s="1218"/>
      <c r="H46" s="1218"/>
      <c r="I46" s="1218"/>
      <c r="J46" s="1218"/>
      <c r="K46" s="1218"/>
      <c r="L46" s="1218"/>
    </row>
    <row r="47" spans="1:12" s="157" customFormat="1">
      <c r="A47" s="910"/>
      <c r="B47" s="910"/>
      <c r="C47" s="910"/>
      <c r="D47" s="910"/>
      <c r="E47" s="910"/>
      <c r="F47" s="910"/>
      <c r="G47" s="910"/>
      <c r="H47" s="910"/>
      <c r="I47" s="910"/>
      <c r="J47" s="910"/>
      <c r="K47" s="910"/>
      <c r="L47" s="910"/>
    </row>
    <row r="48" spans="1:12" s="157" customFormat="1" ht="355.5" customHeight="1">
      <c r="A48" s="958" t="s">
        <v>2402</v>
      </c>
      <c r="B48" s="958"/>
      <c r="C48" s="958"/>
      <c r="D48" s="958"/>
      <c r="E48" s="958"/>
      <c r="F48" s="958"/>
      <c r="G48" s="958"/>
      <c r="H48" s="958"/>
      <c r="I48" s="958"/>
      <c r="J48" s="958"/>
      <c r="K48" s="958"/>
      <c r="L48" s="958"/>
    </row>
    <row r="49" spans="1:12" s="157" customFormat="1">
      <c r="A49" s="913"/>
      <c r="B49" s="913"/>
      <c r="C49" s="913"/>
      <c r="D49" s="913"/>
      <c r="E49" s="913"/>
      <c r="F49" s="913"/>
      <c r="G49" s="913"/>
      <c r="H49" s="913"/>
      <c r="I49" s="913"/>
      <c r="J49" s="913"/>
      <c r="K49" s="913"/>
      <c r="L49" s="913"/>
    </row>
    <row r="50" spans="1:12" s="157" customFormat="1" ht="23.25" customHeight="1">
      <c r="A50" s="1219" t="s">
        <v>2403</v>
      </c>
      <c r="B50" s="1220"/>
      <c r="C50" s="1220"/>
      <c r="D50" s="1220"/>
      <c r="E50" s="1220"/>
      <c r="F50" s="1220"/>
      <c r="G50" s="1220"/>
      <c r="H50" s="1220"/>
      <c r="I50" s="1220"/>
      <c r="J50" s="1220"/>
      <c r="K50" s="1220"/>
      <c r="L50" s="1220"/>
    </row>
    <row r="51" spans="1:12" s="157" customFormat="1">
      <c r="A51" s="910"/>
      <c r="B51" s="910"/>
      <c r="C51" s="910"/>
      <c r="D51" s="910"/>
      <c r="E51" s="910"/>
      <c r="F51" s="913"/>
      <c r="G51" s="913"/>
      <c r="H51" s="913"/>
      <c r="I51" s="913"/>
      <c r="J51" s="913"/>
      <c r="K51" s="913"/>
      <c r="L51" s="913"/>
    </row>
    <row r="52" spans="1:12" s="157" customFormat="1" ht="141.75" customHeight="1">
      <c r="A52" s="958" t="s">
        <v>2404</v>
      </c>
      <c r="B52" s="958"/>
      <c r="C52" s="958"/>
      <c r="D52" s="958"/>
      <c r="E52" s="958"/>
      <c r="F52" s="1221"/>
      <c r="G52" s="1221"/>
      <c r="H52" s="1221"/>
      <c r="I52" s="1221"/>
      <c r="J52" s="1221"/>
      <c r="K52" s="1221"/>
      <c r="L52" s="1221"/>
    </row>
    <row r="53" spans="1:12" s="157" customFormat="1">
      <c r="A53" s="909"/>
      <c r="B53" s="909"/>
      <c r="C53" s="909"/>
      <c r="D53" s="909"/>
      <c r="E53" s="909"/>
      <c r="F53" s="909"/>
      <c r="G53" s="909"/>
      <c r="H53" s="909"/>
      <c r="I53" s="909"/>
      <c r="J53" s="909"/>
      <c r="K53" s="909"/>
      <c r="L53" s="909"/>
    </row>
    <row r="54" spans="1:12" s="157" customFormat="1" ht="18">
      <c r="A54" s="1218" t="s">
        <v>2405</v>
      </c>
      <c r="B54" s="1218"/>
      <c r="C54" s="1218"/>
      <c r="D54" s="1218"/>
      <c r="E54" s="1218"/>
      <c r="F54" s="1218"/>
      <c r="G54" s="1218"/>
      <c r="H54" s="1218"/>
      <c r="I54" s="1218"/>
      <c r="J54" s="1218"/>
      <c r="K54" s="1218"/>
      <c r="L54" s="1218"/>
    </row>
    <row r="55" spans="1:12" ht="18">
      <c r="A55" s="912"/>
      <c r="B55" s="912"/>
      <c r="C55" s="912"/>
      <c r="D55" s="912"/>
      <c r="E55" s="912"/>
      <c r="F55" s="912"/>
      <c r="G55" s="912"/>
      <c r="H55" s="912"/>
      <c r="I55" s="912"/>
      <c r="J55" s="912"/>
      <c r="K55" s="912"/>
      <c r="L55" s="912"/>
    </row>
    <row r="56" spans="1:12" ht="29.25" customHeight="1">
      <c r="A56" s="951" t="s">
        <v>2406</v>
      </c>
      <c r="B56" s="951"/>
      <c r="C56" s="951"/>
      <c r="D56" s="951"/>
      <c r="E56" s="951"/>
      <c r="F56" s="951"/>
      <c r="G56" s="951"/>
      <c r="H56" s="951"/>
      <c r="I56" s="951"/>
      <c r="J56" s="951"/>
      <c r="K56" s="951"/>
      <c r="L56" s="951"/>
    </row>
    <row r="57" spans="1:12">
      <c r="A57" s="910"/>
      <c r="B57" s="910"/>
      <c r="C57" s="910"/>
      <c r="D57" s="910"/>
      <c r="E57" s="910"/>
      <c r="F57" s="910"/>
      <c r="G57" s="910"/>
      <c r="H57" s="910"/>
      <c r="I57" s="910"/>
      <c r="J57" s="910"/>
      <c r="K57" s="910"/>
      <c r="L57" s="910"/>
    </row>
    <row r="58" spans="1:12" ht="20.45" customHeight="1">
      <c r="A58" s="1218" t="s">
        <v>2407</v>
      </c>
      <c r="B58" s="958"/>
      <c r="C58" s="958"/>
      <c r="D58" s="958"/>
      <c r="E58" s="958"/>
      <c r="F58" s="958"/>
      <c r="G58" s="958"/>
      <c r="H58" s="958"/>
      <c r="I58" s="958"/>
      <c r="J58" s="958"/>
      <c r="K58" s="958"/>
      <c r="L58" s="958"/>
    </row>
    <row r="59" spans="1:12">
      <c r="A59" s="909"/>
      <c r="B59" s="909"/>
      <c r="C59" s="909"/>
      <c r="D59" s="909"/>
      <c r="E59" s="909"/>
      <c r="F59" s="909"/>
      <c r="G59" s="909"/>
      <c r="H59" s="909"/>
      <c r="I59" s="909"/>
      <c r="J59" s="909"/>
      <c r="K59" s="909"/>
      <c r="L59" s="909"/>
    </row>
    <row r="60" spans="1:12" ht="383.25" customHeight="1">
      <c r="A60" s="1241" t="s">
        <v>2408</v>
      </c>
      <c r="B60" s="958"/>
      <c r="C60" s="958"/>
      <c r="D60" s="958"/>
      <c r="E60" s="958"/>
      <c r="F60" s="958"/>
      <c r="G60" s="958"/>
      <c r="H60" s="958"/>
      <c r="I60" s="958"/>
      <c r="J60" s="958"/>
      <c r="K60" s="958"/>
      <c r="L60" s="958"/>
    </row>
    <row r="61" spans="1:12" ht="16.5" customHeight="1">
      <c r="A61" s="958"/>
      <c r="B61" s="958"/>
      <c r="C61" s="958"/>
      <c r="D61" s="958"/>
      <c r="E61" s="958"/>
      <c r="F61" s="958"/>
      <c r="G61" s="958"/>
      <c r="H61" s="958"/>
      <c r="I61" s="958"/>
      <c r="J61" s="958"/>
      <c r="K61" s="958"/>
      <c r="L61" s="958"/>
    </row>
    <row r="62" spans="1:12">
      <c r="A62" s="909"/>
      <c r="B62" s="909"/>
      <c r="C62" s="909"/>
      <c r="D62" s="909"/>
      <c r="E62" s="909"/>
      <c r="F62" s="909"/>
      <c r="G62" s="909"/>
      <c r="H62" s="909"/>
      <c r="I62" s="909"/>
      <c r="J62" s="909"/>
      <c r="K62" s="909"/>
      <c r="L62" s="909"/>
    </row>
    <row r="63" spans="1:12">
      <c r="A63" s="1217" t="s">
        <v>2409</v>
      </c>
      <c r="B63" s="951"/>
      <c r="C63" s="951"/>
      <c r="D63" s="951"/>
      <c r="E63" s="951"/>
      <c r="F63" s="951"/>
      <c r="G63" s="951"/>
      <c r="H63" s="951"/>
      <c r="I63" s="951"/>
      <c r="J63" s="951"/>
      <c r="K63" s="951"/>
      <c r="L63" s="951"/>
    </row>
    <row r="64" spans="1:12">
      <c r="A64" s="909"/>
      <c r="B64" s="909"/>
      <c r="C64" s="909"/>
      <c r="D64" s="909"/>
      <c r="E64" s="909"/>
      <c r="F64" s="909"/>
      <c r="G64" s="909"/>
      <c r="H64" s="909"/>
      <c r="I64" s="909"/>
      <c r="J64" s="909"/>
      <c r="K64" s="909"/>
      <c r="L64" s="909"/>
    </row>
    <row r="65" spans="1:12" ht="301.5" customHeight="1">
      <c r="A65" s="958" t="s">
        <v>2410</v>
      </c>
      <c r="B65" s="958"/>
      <c r="C65" s="958"/>
      <c r="D65" s="958"/>
      <c r="E65" s="958"/>
      <c r="F65" s="958"/>
      <c r="G65" s="958"/>
      <c r="H65" s="958"/>
      <c r="I65" s="958"/>
      <c r="J65" s="958"/>
      <c r="K65" s="958"/>
      <c r="L65" s="958"/>
    </row>
    <row r="66" spans="1:12" ht="18" customHeight="1">
      <c r="A66" s="958"/>
      <c r="B66" s="958"/>
      <c r="C66" s="958"/>
      <c r="D66" s="958"/>
      <c r="E66" s="958"/>
      <c r="F66" s="958"/>
      <c r="G66" s="958"/>
      <c r="H66" s="958"/>
      <c r="I66" s="958"/>
      <c r="J66" s="958"/>
      <c r="K66" s="958"/>
      <c r="L66" s="958"/>
    </row>
    <row r="67" spans="1:12">
      <c r="A67" s="909"/>
      <c r="B67" s="909"/>
      <c r="C67" s="909"/>
      <c r="D67" s="909"/>
      <c r="E67" s="909"/>
      <c r="F67" s="909"/>
      <c r="G67" s="909"/>
      <c r="H67" s="909"/>
      <c r="I67" s="909"/>
      <c r="J67" s="909"/>
      <c r="K67" s="909"/>
      <c r="L67" s="909"/>
    </row>
    <row r="68" spans="1:12" ht="15" customHeight="1">
      <c r="A68" s="1223"/>
      <c r="B68" s="1223"/>
      <c r="C68" s="1223"/>
      <c r="D68" s="909"/>
      <c r="E68" s="1221"/>
      <c r="F68" s="1221"/>
      <c r="G68" s="1221"/>
      <c r="H68" s="696"/>
      <c r="I68" s="909"/>
      <c r="J68" s="307"/>
      <c r="K68" s="307"/>
      <c r="L68" s="307"/>
    </row>
    <row r="69" spans="1:12">
      <c r="A69" s="1223"/>
      <c r="B69" s="1223"/>
      <c r="C69" s="1223"/>
      <c r="D69" s="909"/>
      <c r="E69" s="1221"/>
      <c r="F69" s="1221"/>
      <c r="G69" s="1221"/>
      <c r="H69" s="696"/>
      <c r="I69" s="909"/>
      <c r="J69" s="307"/>
      <c r="K69" s="307"/>
      <c r="L69" s="307"/>
    </row>
    <row r="70" spans="1:12">
      <c r="A70" s="1223"/>
      <c r="B70" s="1223"/>
      <c r="C70" s="1223"/>
      <c r="D70" s="909"/>
      <c r="E70" s="1221"/>
      <c r="F70" s="1221"/>
      <c r="G70" s="1221"/>
      <c r="H70" s="696"/>
      <c r="I70" s="909"/>
      <c r="J70" s="307"/>
      <c r="K70" s="307"/>
      <c r="L70" s="307"/>
    </row>
    <row r="71" spans="1:12">
      <c r="A71" s="909"/>
      <c r="B71" s="909"/>
      <c r="C71" s="909"/>
      <c r="D71" s="909"/>
      <c r="E71" s="909"/>
      <c r="F71" s="909"/>
      <c r="G71" s="909"/>
      <c r="H71" s="909"/>
      <c r="I71" s="909"/>
      <c r="J71" s="909"/>
      <c r="K71" s="909"/>
      <c r="L71" s="909"/>
    </row>
    <row r="72" spans="1:12">
      <c r="A72" s="747"/>
      <c r="B72" s="747"/>
      <c r="C72" s="747"/>
      <c r="D72" s="909"/>
      <c r="E72" s="909"/>
      <c r="F72" s="909"/>
      <c r="G72" s="909"/>
      <c r="H72" s="909"/>
      <c r="I72" s="909"/>
      <c r="J72" s="909"/>
      <c r="K72" s="909"/>
      <c r="L72" s="909"/>
    </row>
    <row r="73" spans="1:12">
      <c r="A73" s="747"/>
      <c r="B73" s="747"/>
      <c r="C73" s="747"/>
      <c r="D73" s="909"/>
      <c r="E73" s="909"/>
      <c r="F73" s="909"/>
      <c r="G73" s="909"/>
      <c r="H73" s="909"/>
      <c r="I73" s="909"/>
      <c r="J73" s="909"/>
      <c r="K73" s="909"/>
      <c r="L73" s="909"/>
    </row>
    <row r="74" spans="1:12">
      <c r="A74" s="747"/>
      <c r="B74" s="747"/>
      <c r="C74" s="747"/>
      <c r="D74" s="747"/>
      <c r="E74" s="747"/>
      <c r="F74" s="747"/>
      <c r="G74" s="747"/>
      <c r="H74" s="747"/>
      <c r="I74" s="747"/>
      <c r="J74" s="747"/>
      <c r="K74" s="747"/>
      <c r="L74" s="747"/>
    </row>
    <row r="75" spans="1:12">
      <c r="A75" s="747"/>
      <c r="B75" s="747"/>
      <c r="C75" s="747"/>
      <c r="D75" s="747"/>
      <c r="E75" s="747"/>
      <c r="F75" s="747"/>
      <c r="G75" s="747"/>
      <c r="H75" s="747"/>
      <c r="I75" s="747"/>
      <c r="J75" s="747"/>
      <c r="K75" s="747"/>
      <c r="L75" s="747"/>
    </row>
    <row r="76" spans="1:12">
      <c r="A76" s="747"/>
      <c r="B76" s="747"/>
      <c r="C76" s="747"/>
      <c r="D76" s="747"/>
      <c r="E76" s="747"/>
      <c r="F76" s="747"/>
      <c r="G76" s="747"/>
      <c r="H76" s="747"/>
      <c r="I76" s="747"/>
      <c r="J76" s="747"/>
      <c r="K76" s="747"/>
      <c r="L76" s="747"/>
    </row>
    <row r="77" spans="1:12">
      <c r="A77" s="747"/>
      <c r="B77" s="747"/>
      <c r="C77" s="747"/>
      <c r="D77" s="747"/>
      <c r="E77" s="747"/>
      <c r="F77" s="747"/>
      <c r="G77" s="747"/>
      <c r="H77" s="747"/>
      <c r="I77" s="747"/>
      <c r="J77" s="747"/>
      <c r="K77" s="747"/>
      <c r="L77" s="747"/>
    </row>
    <row r="78" spans="1:12">
      <c r="A78" s="747"/>
      <c r="B78" s="1224" t="s">
        <v>2411</v>
      </c>
      <c r="C78" s="1224"/>
      <c r="D78" s="747"/>
      <c r="E78" s="747"/>
      <c r="F78" s="747"/>
      <c r="G78" s="747"/>
      <c r="H78" s="747"/>
      <c r="I78" s="747"/>
      <c r="J78" s="747"/>
      <c r="K78" s="747"/>
      <c r="L78" s="747"/>
    </row>
    <row r="79" spans="1:12">
      <c r="A79" s="747"/>
      <c r="B79" s="1222" t="s">
        <v>2412</v>
      </c>
      <c r="C79" s="1222"/>
      <c r="D79" s="747"/>
      <c r="E79" s="747"/>
      <c r="F79" s="747"/>
      <c r="G79" s="747"/>
      <c r="H79" s="747"/>
      <c r="I79" s="747"/>
      <c r="J79" s="747"/>
      <c r="K79" s="747"/>
      <c r="L79" s="747"/>
    </row>
    <row r="80" spans="1:12">
      <c r="A80" s="747"/>
      <c r="B80" s="747"/>
      <c r="C80" s="747"/>
      <c r="D80" s="747"/>
      <c r="E80" s="747"/>
      <c r="F80" s="747"/>
      <c r="G80" s="747"/>
      <c r="H80" s="747"/>
      <c r="I80" s="747"/>
      <c r="J80" s="747"/>
      <c r="K80" s="747"/>
      <c r="L80" s="747"/>
    </row>
    <row r="81" spans="1:12">
      <c r="A81" s="747"/>
      <c r="B81" s="747"/>
      <c r="C81" s="747"/>
      <c r="D81" s="747"/>
      <c r="E81" s="747"/>
      <c r="F81" s="747"/>
      <c r="G81" s="747"/>
      <c r="H81" s="747"/>
      <c r="I81" s="747"/>
      <c r="J81" s="747"/>
      <c r="K81" s="747"/>
      <c r="L81" s="747"/>
    </row>
    <row r="82" spans="1:12">
      <c r="A82" s="747"/>
      <c r="B82" s="747"/>
      <c r="C82" s="747"/>
      <c r="D82" s="747"/>
      <c r="E82" s="747"/>
      <c r="F82" s="747"/>
      <c r="G82" s="747"/>
      <c r="H82" s="747"/>
      <c r="I82" s="747"/>
      <c r="J82" s="747"/>
      <c r="K82" s="747"/>
      <c r="L82" s="747"/>
    </row>
    <row r="83" spans="1:12">
      <c r="A83" s="747"/>
      <c r="B83" s="747"/>
      <c r="C83" s="747"/>
      <c r="D83" s="747"/>
      <c r="E83" s="747"/>
      <c r="F83" s="747"/>
      <c r="G83" s="747"/>
      <c r="H83" s="747"/>
      <c r="I83" s="747"/>
      <c r="J83" s="747"/>
      <c r="K83" s="747"/>
      <c r="L83" s="747"/>
    </row>
    <row r="84" spans="1:12">
      <c r="A84" s="747"/>
      <c r="B84" s="747"/>
      <c r="C84" s="747"/>
      <c r="D84" s="747"/>
      <c r="E84" s="747"/>
      <c r="F84" s="747"/>
      <c r="G84" s="747"/>
      <c r="H84" s="747"/>
      <c r="I84" s="747"/>
      <c r="J84" s="747"/>
      <c r="K84" s="747"/>
      <c r="L84" s="747"/>
    </row>
    <row r="85" spans="1:12">
      <c r="A85" s="747"/>
      <c r="B85" s="747"/>
      <c r="C85" s="747"/>
      <c r="D85" s="747"/>
      <c r="E85" s="747"/>
      <c r="F85" s="747"/>
      <c r="G85" s="747"/>
      <c r="H85" s="747"/>
      <c r="I85" s="747"/>
      <c r="J85" s="747"/>
      <c r="K85" s="747"/>
      <c r="L85" s="747"/>
    </row>
    <row r="86" spans="1:12">
      <c r="A86" s="747"/>
      <c r="B86" s="747"/>
      <c r="C86" s="747"/>
      <c r="D86" s="747"/>
      <c r="E86" s="747"/>
      <c r="F86" s="747"/>
      <c r="G86" s="747"/>
      <c r="H86" s="747"/>
      <c r="I86" s="747"/>
      <c r="J86" s="747"/>
      <c r="K86" s="747"/>
      <c r="L86" s="747"/>
    </row>
    <row r="87" spans="1:12">
      <c r="A87" s="747"/>
      <c r="B87" s="747"/>
      <c r="C87" s="747"/>
      <c r="D87" s="747"/>
      <c r="E87" s="747"/>
      <c r="F87" s="747"/>
      <c r="G87" s="747"/>
      <c r="H87" s="747"/>
      <c r="I87" s="747"/>
      <c r="J87" s="747"/>
      <c r="K87" s="747"/>
      <c r="L87" s="747"/>
    </row>
    <row r="88" spans="1:12">
      <c r="A88" s="747"/>
      <c r="B88" s="747"/>
      <c r="C88" s="747"/>
      <c r="D88" s="747"/>
      <c r="E88" s="747"/>
      <c r="F88" s="747"/>
      <c r="G88" s="747"/>
      <c r="H88" s="747"/>
      <c r="I88" s="747"/>
      <c r="J88" s="747"/>
      <c r="K88" s="747"/>
      <c r="L88" s="747"/>
    </row>
    <row r="89" spans="1:12">
      <c r="A89" s="747"/>
      <c r="B89" s="747"/>
      <c r="C89" s="747"/>
      <c r="D89" s="747"/>
      <c r="E89" s="747"/>
      <c r="F89" s="747"/>
      <c r="G89" s="747"/>
      <c r="H89" s="747"/>
      <c r="I89" s="747"/>
      <c r="J89" s="747"/>
      <c r="K89" s="747"/>
      <c r="L89" s="747"/>
    </row>
    <row r="90" spans="1:12">
      <c r="A90" s="747"/>
      <c r="B90" s="747"/>
      <c r="C90" s="747"/>
      <c r="D90" s="747"/>
      <c r="E90" s="747"/>
      <c r="F90" s="747"/>
      <c r="G90" s="747"/>
      <c r="H90" s="747"/>
      <c r="I90" s="747"/>
      <c r="J90" s="747"/>
      <c r="K90" s="747"/>
      <c r="L90" s="747"/>
    </row>
    <row r="91" spans="1:12">
      <c r="A91" s="747"/>
      <c r="B91" s="747"/>
      <c r="C91" s="747"/>
      <c r="D91" s="747"/>
      <c r="E91" s="747"/>
      <c r="F91" s="747"/>
      <c r="G91" s="747"/>
      <c r="H91" s="747"/>
      <c r="I91" s="747"/>
      <c r="J91" s="747"/>
      <c r="K91" s="747"/>
      <c r="L91" s="747"/>
    </row>
    <row r="92" spans="1:12">
      <c r="A92" s="747"/>
      <c r="B92" s="747"/>
      <c r="C92" s="747"/>
      <c r="D92" s="747"/>
      <c r="E92" s="747"/>
      <c r="F92" s="747"/>
      <c r="G92" s="747"/>
      <c r="H92" s="747"/>
      <c r="I92" s="747"/>
      <c r="J92" s="747"/>
      <c r="K92" s="747"/>
      <c r="L92" s="747"/>
    </row>
    <row r="93" spans="1:12">
      <c r="A93" s="747"/>
      <c r="B93" s="747"/>
      <c r="C93" s="747"/>
      <c r="D93" s="747"/>
      <c r="E93" s="747"/>
      <c r="F93" s="747"/>
      <c r="G93" s="747"/>
      <c r="H93" s="747"/>
      <c r="I93" s="747"/>
      <c r="J93" s="747"/>
      <c r="K93" s="747"/>
      <c r="L93" s="747"/>
    </row>
    <row r="94" spans="1:12">
      <c r="A94" s="747"/>
      <c r="B94" s="747"/>
      <c r="C94" s="747"/>
      <c r="D94" s="747"/>
      <c r="E94" s="747"/>
      <c r="F94" s="747"/>
      <c r="G94" s="747"/>
      <c r="H94" s="747"/>
      <c r="I94" s="747"/>
      <c r="J94" s="747"/>
      <c r="K94" s="747"/>
      <c r="L94" s="747"/>
    </row>
    <row r="95" spans="1:12">
      <c r="A95" s="747"/>
      <c r="B95" s="747"/>
      <c r="C95" s="747"/>
      <c r="D95" s="747"/>
      <c r="E95" s="747"/>
      <c r="F95" s="747"/>
      <c r="G95" s="747"/>
      <c r="H95" s="747"/>
      <c r="I95" s="747"/>
      <c r="J95" s="747"/>
      <c r="K95" s="747"/>
      <c r="L95" s="747"/>
    </row>
    <row r="96" spans="1:12">
      <c r="A96" s="747"/>
      <c r="B96" s="747"/>
      <c r="C96" s="747"/>
      <c r="D96" s="747"/>
      <c r="E96" s="747"/>
      <c r="F96" s="747"/>
      <c r="G96" s="747"/>
      <c r="H96" s="747"/>
      <c r="I96" s="747"/>
      <c r="J96" s="747"/>
      <c r="K96" s="747"/>
      <c r="L96" s="747"/>
    </row>
    <row r="97" spans="1:12">
      <c r="A97" s="747"/>
      <c r="B97" s="747"/>
      <c r="C97" s="747"/>
      <c r="D97" s="747"/>
      <c r="E97" s="747"/>
      <c r="F97" s="747"/>
      <c r="G97" s="747"/>
      <c r="H97" s="747"/>
      <c r="I97" s="747"/>
      <c r="J97" s="747"/>
      <c r="K97" s="747"/>
      <c r="L97" s="747"/>
    </row>
    <row r="98" spans="1:12">
      <c r="A98" s="747"/>
      <c r="B98" s="747"/>
      <c r="C98" s="747"/>
      <c r="D98" s="747"/>
      <c r="E98" s="747"/>
      <c r="F98" s="747"/>
      <c r="G98" s="747"/>
      <c r="H98" s="747"/>
      <c r="I98" s="747"/>
      <c r="J98" s="747"/>
      <c r="K98" s="747"/>
      <c r="L98" s="747"/>
    </row>
    <row r="99" spans="1:12">
      <c r="A99" s="747"/>
      <c r="B99" s="747"/>
      <c r="C99" s="747"/>
      <c r="D99" s="747"/>
      <c r="E99" s="747"/>
      <c r="F99" s="747"/>
      <c r="G99" s="747"/>
      <c r="H99" s="747"/>
      <c r="I99" s="747"/>
      <c r="J99" s="747"/>
      <c r="K99" s="747"/>
      <c r="L99" s="747"/>
    </row>
    <row r="100" spans="1:12">
      <c r="A100" s="747"/>
      <c r="B100" s="747"/>
      <c r="C100" s="747"/>
      <c r="D100" s="747"/>
      <c r="E100" s="747"/>
      <c r="F100" s="747"/>
      <c r="G100" s="747"/>
      <c r="H100" s="747"/>
      <c r="I100" s="747"/>
      <c r="J100" s="747"/>
      <c r="K100" s="747"/>
      <c r="L100" s="747"/>
    </row>
    <row r="101" spans="1:12">
      <c r="A101" s="747"/>
      <c r="B101" s="747"/>
      <c r="C101" s="747"/>
      <c r="D101" s="747"/>
      <c r="E101" s="747"/>
      <c r="F101" s="747"/>
      <c r="G101" s="747"/>
      <c r="H101" s="747"/>
      <c r="I101" s="747"/>
      <c r="J101" s="747"/>
      <c r="K101" s="747"/>
      <c r="L101" s="747"/>
    </row>
    <row r="102" spans="1:12">
      <c r="A102" s="747"/>
      <c r="B102" s="747"/>
      <c r="C102" s="747"/>
      <c r="D102" s="747"/>
      <c r="E102" s="747"/>
      <c r="F102" s="747"/>
      <c r="G102" s="747"/>
      <c r="H102" s="747"/>
      <c r="I102" s="747"/>
      <c r="J102" s="747"/>
      <c r="K102" s="747"/>
      <c r="L102" s="747"/>
    </row>
    <row r="103" spans="1:12">
      <c r="A103" s="747"/>
      <c r="B103" s="747"/>
      <c r="C103" s="747"/>
      <c r="D103" s="747"/>
      <c r="E103" s="747"/>
      <c r="F103" s="747"/>
      <c r="G103" s="747"/>
      <c r="H103" s="747"/>
      <c r="I103" s="747"/>
      <c r="J103" s="747"/>
      <c r="K103" s="747"/>
      <c r="L103" s="747"/>
    </row>
    <row r="104" spans="1:12">
      <c r="A104" s="747"/>
      <c r="B104" s="747"/>
      <c r="C104" s="747"/>
      <c r="D104" s="747"/>
      <c r="E104" s="747"/>
      <c r="F104" s="747"/>
      <c r="G104" s="747"/>
      <c r="H104" s="747"/>
      <c r="I104" s="747"/>
      <c r="J104" s="747"/>
      <c r="K104" s="747"/>
      <c r="L104" s="747"/>
    </row>
    <row r="105" spans="1:12">
      <c r="A105" s="747"/>
      <c r="B105" s="747"/>
      <c r="C105" s="747"/>
      <c r="D105" s="747"/>
      <c r="E105" s="747"/>
      <c r="F105" s="747"/>
      <c r="G105" s="747"/>
      <c r="H105" s="747"/>
      <c r="I105" s="747"/>
      <c r="J105" s="747"/>
      <c r="K105" s="747"/>
      <c r="L105" s="747"/>
    </row>
    <row r="106" spans="1:12">
      <c r="A106" s="747"/>
      <c r="B106" s="747"/>
      <c r="C106" s="747"/>
      <c r="D106" s="747"/>
      <c r="E106" s="747"/>
      <c r="F106" s="747"/>
      <c r="G106" s="747"/>
      <c r="H106" s="747"/>
      <c r="I106" s="747"/>
      <c r="J106" s="747"/>
      <c r="K106" s="747"/>
      <c r="L106" s="747"/>
    </row>
    <row r="107" spans="1:12">
      <c r="A107" s="747"/>
      <c r="B107" s="747"/>
      <c r="C107" s="747"/>
      <c r="D107" s="747"/>
      <c r="E107" s="747"/>
      <c r="F107" s="747"/>
      <c r="G107" s="747"/>
      <c r="H107" s="747"/>
      <c r="I107" s="747"/>
      <c r="J107" s="747"/>
      <c r="K107" s="747"/>
      <c r="L107" s="747"/>
    </row>
    <row r="108" spans="1:12">
      <c r="A108" s="747"/>
      <c r="B108" s="747"/>
      <c r="C108" s="747"/>
      <c r="D108" s="747"/>
      <c r="E108" s="747"/>
      <c r="F108" s="747"/>
      <c r="G108" s="747"/>
      <c r="H108" s="747"/>
      <c r="I108" s="747"/>
      <c r="J108" s="747"/>
      <c r="K108" s="747"/>
      <c r="L108" s="747"/>
    </row>
    <row r="109" spans="1:12">
      <c r="A109" s="747"/>
      <c r="B109" s="747"/>
      <c r="C109" s="747"/>
      <c r="D109" s="747"/>
      <c r="E109" s="747"/>
      <c r="F109" s="747"/>
      <c r="G109" s="747"/>
      <c r="H109" s="747"/>
      <c r="I109" s="747"/>
      <c r="J109" s="747"/>
      <c r="K109" s="747"/>
      <c r="L109" s="747"/>
    </row>
    <row r="110" spans="1:12">
      <c r="A110" s="747"/>
      <c r="B110" s="747"/>
      <c r="C110" s="747"/>
      <c r="D110" s="747"/>
      <c r="E110" s="747"/>
      <c r="F110" s="747"/>
      <c r="G110" s="747"/>
      <c r="H110" s="747"/>
      <c r="I110" s="747"/>
      <c r="J110" s="747"/>
      <c r="K110" s="747"/>
      <c r="L110" s="747"/>
    </row>
    <row r="111" spans="1:12">
      <c r="A111" s="747"/>
      <c r="B111" s="747"/>
      <c r="C111" s="747"/>
      <c r="D111" s="747"/>
      <c r="E111" s="747"/>
      <c r="F111" s="747"/>
      <c r="G111" s="747"/>
      <c r="H111" s="747"/>
      <c r="I111" s="747"/>
      <c r="J111" s="747"/>
      <c r="K111" s="747"/>
      <c r="L111" s="747"/>
    </row>
    <row r="112" spans="1:12">
      <c r="A112" s="747"/>
      <c r="B112" s="747"/>
      <c r="C112" s="747"/>
      <c r="D112" s="747"/>
      <c r="E112" s="747"/>
      <c r="F112" s="747"/>
      <c r="G112" s="747"/>
      <c r="H112" s="747"/>
      <c r="I112" s="747"/>
      <c r="J112" s="747"/>
      <c r="K112" s="747"/>
      <c r="L112" s="747"/>
    </row>
    <row r="113" spans="1:12">
      <c r="A113" s="747"/>
      <c r="B113" s="747"/>
      <c r="C113" s="747"/>
      <c r="D113" s="747"/>
      <c r="E113" s="747"/>
      <c r="F113" s="747"/>
      <c r="G113" s="747"/>
      <c r="H113" s="747"/>
      <c r="I113" s="747"/>
      <c r="J113" s="747"/>
      <c r="K113" s="747"/>
      <c r="L113" s="747"/>
    </row>
    <row r="114" spans="1:12">
      <c r="A114" s="747"/>
      <c r="B114" s="747"/>
      <c r="C114" s="747"/>
      <c r="D114" s="747"/>
      <c r="E114" s="747"/>
      <c r="F114" s="747"/>
      <c r="G114" s="747"/>
      <c r="H114" s="747"/>
      <c r="I114" s="747"/>
      <c r="J114" s="747"/>
      <c r="K114" s="747"/>
      <c r="L114" s="747"/>
    </row>
    <row r="115" spans="1:12">
      <c r="A115" s="747"/>
      <c r="B115" s="747"/>
      <c r="C115" s="747"/>
      <c r="D115" s="747"/>
      <c r="E115" s="747"/>
      <c r="F115" s="747"/>
      <c r="G115" s="747"/>
      <c r="H115" s="747"/>
      <c r="I115" s="747"/>
      <c r="J115" s="747"/>
      <c r="K115" s="747"/>
      <c r="L115" s="747"/>
    </row>
    <row r="116" spans="1:12">
      <c r="A116" s="747"/>
      <c r="B116" s="747"/>
      <c r="C116" s="747"/>
      <c r="D116" s="747"/>
      <c r="E116" s="747"/>
      <c r="F116" s="747"/>
      <c r="G116" s="747"/>
      <c r="H116" s="747"/>
      <c r="I116" s="747"/>
      <c r="J116" s="747"/>
      <c r="K116" s="747"/>
      <c r="L116" s="747"/>
    </row>
    <row r="117" spans="1:12">
      <c r="A117" s="747"/>
      <c r="B117" s="747"/>
      <c r="C117" s="747"/>
      <c r="D117" s="747"/>
      <c r="E117" s="747"/>
      <c r="F117" s="747"/>
      <c r="G117" s="747"/>
      <c r="H117" s="747"/>
      <c r="I117" s="747"/>
      <c r="J117" s="747"/>
      <c r="K117" s="747"/>
      <c r="L117" s="747"/>
    </row>
    <row r="118" spans="1:12">
      <c r="A118" s="747"/>
      <c r="B118" s="747"/>
      <c r="C118" s="747"/>
      <c r="D118" s="747"/>
      <c r="E118" s="747"/>
      <c r="F118" s="747"/>
      <c r="G118" s="747"/>
      <c r="H118" s="747"/>
      <c r="I118" s="747"/>
      <c r="J118" s="747"/>
      <c r="K118" s="747"/>
      <c r="L118" s="747"/>
    </row>
    <row r="119" spans="1:12">
      <c r="A119" s="747"/>
      <c r="B119" s="747"/>
      <c r="C119" s="747"/>
      <c r="D119" s="747"/>
      <c r="E119" s="747"/>
      <c r="F119" s="747"/>
      <c r="G119" s="747"/>
      <c r="H119" s="747"/>
      <c r="I119" s="747"/>
      <c r="J119" s="747"/>
      <c r="K119" s="747"/>
      <c r="L119" s="747"/>
    </row>
    <row r="120" spans="1:12">
      <c r="A120" s="747"/>
      <c r="B120" s="747"/>
      <c r="C120" s="747"/>
      <c r="D120" s="747"/>
      <c r="E120" s="747"/>
      <c r="F120" s="747"/>
      <c r="G120" s="747"/>
      <c r="H120" s="747"/>
      <c r="I120" s="747"/>
      <c r="J120" s="747"/>
      <c r="K120" s="747"/>
      <c r="L120" s="747"/>
    </row>
    <row r="121" spans="1:12">
      <c r="A121" s="747"/>
      <c r="B121" s="747"/>
      <c r="C121" s="747"/>
      <c r="D121" s="747"/>
      <c r="E121" s="747"/>
      <c r="F121" s="747"/>
      <c r="G121" s="747"/>
      <c r="H121" s="747"/>
      <c r="I121" s="747"/>
      <c r="J121" s="747"/>
      <c r="K121" s="747"/>
      <c r="L121" s="747"/>
    </row>
    <row r="122" spans="1:12">
      <c r="A122" s="747"/>
      <c r="B122" s="747"/>
      <c r="C122" s="747"/>
      <c r="D122" s="747"/>
      <c r="E122" s="747"/>
      <c r="F122" s="747"/>
      <c r="G122" s="747"/>
      <c r="H122" s="747"/>
      <c r="I122" s="747"/>
      <c r="J122" s="747"/>
      <c r="K122" s="747"/>
      <c r="L122" s="747"/>
    </row>
    <row r="123" spans="1:12">
      <c r="A123" s="747"/>
      <c r="B123" s="747"/>
      <c r="C123" s="747"/>
      <c r="D123" s="747"/>
      <c r="E123" s="747"/>
      <c r="F123" s="747"/>
      <c r="G123" s="747"/>
      <c r="H123" s="747"/>
      <c r="I123" s="747"/>
      <c r="J123" s="747"/>
      <c r="K123" s="747"/>
      <c r="L123" s="747"/>
    </row>
    <row r="124" spans="1:12">
      <c r="A124" s="747"/>
      <c r="B124" s="747"/>
      <c r="C124" s="747"/>
      <c r="D124" s="747"/>
      <c r="E124" s="747"/>
      <c r="F124" s="747"/>
      <c r="G124" s="747"/>
      <c r="H124" s="747"/>
      <c r="I124" s="747"/>
      <c r="J124" s="747"/>
      <c r="K124" s="747"/>
      <c r="L124" s="747"/>
    </row>
    <row r="125" spans="1:12">
      <c r="A125" s="747"/>
      <c r="B125" s="747"/>
      <c r="C125" s="747"/>
      <c r="D125" s="747"/>
      <c r="E125" s="747"/>
      <c r="F125" s="747"/>
      <c r="G125" s="747"/>
      <c r="H125" s="747"/>
      <c r="I125" s="747"/>
      <c r="J125" s="747"/>
      <c r="K125" s="747"/>
      <c r="L125" s="747"/>
    </row>
    <row r="126" spans="1:12">
      <c r="A126" s="747"/>
      <c r="B126" s="747"/>
      <c r="C126" s="747"/>
      <c r="D126" s="747"/>
      <c r="E126" s="747"/>
      <c r="F126" s="747"/>
      <c r="G126" s="747"/>
      <c r="H126" s="747"/>
      <c r="I126" s="747"/>
      <c r="J126" s="747"/>
      <c r="K126" s="747"/>
      <c r="L126" s="747"/>
    </row>
    <row r="127" spans="1:12">
      <c r="A127" s="747"/>
      <c r="B127" s="747"/>
      <c r="C127" s="747"/>
      <c r="D127" s="747"/>
      <c r="E127" s="747"/>
      <c r="F127" s="747"/>
      <c r="G127" s="747"/>
      <c r="H127" s="747"/>
      <c r="I127" s="747"/>
      <c r="J127" s="747"/>
      <c r="K127" s="747"/>
      <c r="L127" s="747"/>
    </row>
    <row r="128" spans="1:12">
      <c r="A128" s="747"/>
      <c r="B128" s="747"/>
      <c r="C128" s="747"/>
      <c r="D128" s="747"/>
      <c r="E128" s="747"/>
      <c r="F128" s="747"/>
      <c r="G128" s="747"/>
      <c r="H128" s="747"/>
      <c r="I128" s="747"/>
      <c r="J128" s="747"/>
      <c r="K128" s="747"/>
      <c r="L128" s="747"/>
    </row>
    <row r="129" spans="1:12">
      <c r="A129" s="747"/>
      <c r="B129" s="747"/>
      <c r="C129" s="747"/>
      <c r="D129" s="747"/>
      <c r="E129" s="747"/>
      <c r="F129" s="747"/>
      <c r="G129" s="747"/>
      <c r="H129" s="747"/>
      <c r="I129" s="747"/>
      <c r="J129" s="747"/>
      <c r="K129" s="747"/>
      <c r="L129" s="747"/>
    </row>
    <row r="130" spans="1:12">
      <c r="A130" s="747"/>
      <c r="B130" s="747"/>
      <c r="C130" s="747"/>
      <c r="D130" s="747"/>
      <c r="E130" s="747"/>
      <c r="F130" s="747"/>
      <c r="G130" s="747"/>
      <c r="H130" s="747"/>
      <c r="I130" s="747"/>
      <c r="J130" s="747"/>
      <c r="K130" s="747"/>
      <c r="L130" s="747"/>
    </row>
    <row r="131" spans="1:12">
      <c r="A131" s="747"/>
      <c r="B131" s="747"/>
      <c r="C131" s="747"/>
      <c r="D131" s="747"/>
      <c r="E131" s="747"/>
      <c r="F131" s="747"/>
      <c r="G131" s="747"/>
      <c r="H131" s="747"/>
      <c r="I131" s="747"/>
      <c r="J131" s="747"/>
      <c r="K131" s="747"/>
      <c r="L131" s="747"/>
    </row>
    <row r="132" spans="1:12">
      <c r="A132" s="747"/>
      <c r="B132" s="747"/>
      <c r="C132" s="747"/>
      <c r="D132" s="747"/>
      <c r="E132" s="747"/>
      <c r="F132" s="747"/>
      <c r="G132" s="747"/>
      <c r="H132" s="747"/>
      <c r="I132" s="747"/>
      <c r="J132" s="747"/>
      <c r="K132" s="747"/>
      <c r="L132" s="747"/>
    </row>
    <row r="133" spans="1:12">
      <c r="A133" s="747"/>
      <c r="B133" s="747"/>
      <c r="C133" s="747"/>
      <c r="D133" s="747"/>
      <c r="E133" s="747"/>
      <c r="F133" s="747"/>
      <c r="G133" s="747"/>
      <c r="H133" s="747"/>
      <c r="I133" s="747"/>
      <c r="J133" s="747"/>
      <c r="K133" s="747"/>
      <c r="L133" s="747"/>
    </row>
    <row r="134" spans="1:12">
      <c r="A134" s="911"/>
      <c r="B134" s="911"/>
      <c r="C134" s="911"/>
      <c r="D134" s="911"/>
      <c r="E134" s="911"/>
      <c r="F134" s="911"/>
      <c r="G134" s="911"/>
      <c r="H134" s="911"/>
      <c r="I134" s="911"/>
      <c r="J134" s="911"/>
      <c r="K134" s="911"/>
      <c r="L134" s="911"/>
    </row>
    <row r="135" spans="1:12">
      <c r="A135" s="911"/>
      <c r="B135" s="911"/>
      <c r="C135" s="911"/>
      <c r="D135" s="911"/>
      <c r="E135" s="911"/>
      <c r="F135" s="911"/>
      <c r="G135" s="911"/>
      <c r="H135" s="911"/>
      <c r="I135" s="911"/>
      <c r="J135" s="911"/>
      <c r="K135" s="911"/>
      <c r="L135" s="911"/>
    </row>
    <row r="136" spans="1:12">
      <c r="A136" s="911"/>
      <c r="B136" s="911"/>
      <c r="C136" s="911"/>
      <c r="D136" s="911"/>
      <c r="E136" s="911"/>
      <c r="F136" s="911"/>
      <c r="G136" s="911"/>
      <c r="H136" s="911"/>
      <c r="I136" s="911"/>
      <c r="J136" s="911"/>
      <c r="K136" s="911"/>
      <c r="L136" s="911"/>
    </row>
    <row r="137" spans="1:12">
      <c r="A137" s="911"/>
      <c r="B137" s="911"/>
      <c r="C137" s="911"/>
      <c r="D137" s="911"/>
      <c r="E137" s="911"/>
      <c r="F137" s="911"/>
      <c r="G137" s="911"/>
      <c r="H137" s="911"/>
      <c r="I137" s="911"/>
      <c r="J137" s="911"/>
      <c r="K137" s="911"/>
      <c r="L137" s="911"/>
    </row>
    <row r="138" spans="1:12">
      <c r="A138" s="911"/>
      <c r="B138" s="911"/>
      <c r="C138" s="911"/>
      <c r="D138" s="911"/>
      <c r="E138" s="911"/>
      <c r="F138" s="911"/>
      <c r="G138" s="911"/>
      <c r="H138" s="911"/>
      <c r="I138" s="911"/>
      <c r="J138" s="911"/>
      <c r="K138" s="911"/>
      <c r="L138" s="911"/>
    </row>
    <row r="139" spans="1:12">
      <c r="A139" s="911"/>
      <c r="B139" s="911"/>
      <c r="C139" s="911"/>
      <c r="D139" s="911"/>
      <c r="E139" s="911"/>
      <c r="F139" s="911"/>
      <c r="G139" s="911"/>
      <c r="H139" s="911"/>
      <c r="I139" s="911"/>
      <c r="J139" s="911"/>
      <c r="K139" s="911"/>
      <c r="L139" s="911"/>
    </row>
    <row r="140" spans="1:12">
      <c r="A140" s="911"/>
      <c r="B140" s="911"/>
      <c r="C140" s="911"/>
      <c r="D140" s="911"/>
      <c r="E140" s="911"/>
      <c r="F140" s="911"/>
      <c r="G140" s="911"/>
      <c r="H140" s="911"/>
      <c r="I140" s="911"/>
      <c r="J140" s="911"/>
      <c r="K140" s="911"/>
      <c r="L140" s="911"/>
    </row>
    <row r="141" spans="1:12">
      <c r="A141" s="911"/>
      <c r="B141" s="911"/>
      <c r="C141" s="911"/>
      <c r="D141" s="911"/>
      <c r="E141" s="911"/>
      <c r="F141" s="911"/>
      <c r="G141" s="911"/>
      <c r="H141" s="911"/>
      <c r="I141" s="911"/>
      <c r="J141" s="911"/>
      <c r="K141" s="911"/>
      <c r="L141" s="911"/>
    </row>
    <row r="142" spans="1:12">
      <c r="A142" s="911"/>
      <c r="B142" s="911"/>
      <c r="C142" s="911"/>
      <c r="D142" s="911"/>
      <c r="E142" s="911"/>
      <c r="F142" s="911"/>
      <c r="G142" s="911"/>
      <c r="H142" s="911"/>
      <c r="I142" s="911"/>
      <c r="J142" s="911"/>
      <c r="K142" s="911"/>
      <c r="L142" s="911"/>
    </row>
    <row r="143" spans="1:12">
      <c r="A143" s="911"/>
      <c r="B143" s="911"/>
      <c r="C143" s="911"/>
      <c r="D143" s="911"/>
      <c r="E143" s="911"/>
      <c r="F143" s="911"/>
      <c r="G143" s="911"/>
      <c r="H143" s="911"/>
      <c r="I143" s="911"/>
      <c r="J143" s="911"/>
      <c r="K143" s="911"/>
      <c r="L143" s="911"/>
    </row>
    <row r="144" spans="1:12">
      <c r="A144" s="911"/>
      <c r="B144" s="911"/>
      <c r="C144" s="911"/>
      <c r="D144" s="911"/>
      <c r="E144" s="911"/>
      <c r="F144" s="911"/>
      <c r="G144" s="911"/>
      <c r="H144" s="911"/>
      <c r="I144" s="911"/>
      <c r="J144" s="911"/>
      <c r="K144" s="911"/>
      <c r="L144" s="911"/>
    </row>
    <row r="145" spans="1:12">
      <c r="A145" s="911"/>
      <c r="B145" s="911"/>
      <c r="C145" s="911"/>
      <c r="D145" s="911"/>
      <c r="E145" s="911"/>
      <c r="F145" s="911"/>
      <c r="G145" s="911"/>
      <c r="H145" s="911"/>
      <c r="I145" s="911"/>
      <c r="J145" s="911"/>
      <c r="K145" s="911"/>
      <c r="L145" s="911"/>
    </row>
    <row r="146" spans="1:12">
      <c r="A146" s="911"/>
      <c r="B146" s="911"/>
      <c r="C146" s="911"/>
      <c r="D146" s="911"/>
      <c r="E146" s="911"/>
      <c r="F146" s="911"/>
      <c r="G146" s="911"/>
      <c r="H146" s="911"/>
      <c r="I146" s="911"/>
      <c r="J146" s="911"/>
      <c r="K146" s="911"/>
      <c r="L146" s="911"/>
    </row>
    <row r="147" spans="1:12">
      <c r="A147" s="911"/>
      <c r="B147" s="911"/>
      <c r="C147" s="911"/>
      <c r="D147" s="911"/>
      <c r="E147" s="911"/>
      <c r="F147" s="911"/>
      <c r="G147" s="911"/>
      <c r="H147" s="911"/>
      <c r="I147" s="911"/>
      <c r="J147" s="911"/>
      <c r="K147" s="911"/>
      <c r="L147" s="911"/>
    </row>
    <row r="148" spans="1:12">
      <c r="A148" s="911"/>
      <c r="B148" s="911"/>
      <c r="C148" s="911"/>
      <c r="D148" s="911"/>
      <c r="E148" s="911"/>
      <c r="F148" s="911"/>
      <c r="G148" s="911"/>
      <c r="H148" s="911"/>
      <c r="I148" s="911"/>
      <c r="J148" s="911"/>
      <c r="K148" s="911"/>
      <c r="L148" s="911"/>
    </row>
    <row r="149" spans="1:12">
      <c r="A149" s="911"/>
      <c r="B149" s="911"/>
      <c r="C149" s="911"/>
      <c r="D149" s="911"/>
      <c r="E149" s="911"/>
      <c r="F149" s="911"/>
      <c r="G149" s="911"/>
      <c r="H149" s="911"/>
      <c r="I149" s="911"/>
      <c r="J149" s="911"/>
      <c r="K149" s="911"/>
      <c r="L149" s="911"/>
    </row>
    <row r="150" spans="1:12">
      <c r="A150" s="911"/>
      <c r="B150" s="911"/>
      <c r="C150" s="911"/>
      <c r="D150" s="911"/>
      <c r="E150" s="911"/>
      <c r="F150" s="911"/>
      <c r="G150" s="911"/>
      <c r="H150" s="911"/>
      <c r="I150" s="911"/>
      <c r="J150" s="911"/>
      <c r="K150" s="911"/>
      <c r="L150" s="911"/>
    </row>
    <row r="151" spans="1:12">
      <c r="A151" s="911"/>
      <c r="B151" s="911"/>
      <c r="C151" s="911"/>
      <c r="D151" s="911"/>
      <c r="E151" s="911"/>
      <c r="F151" s="911"/>
      <c r="G151" s="911"/>
      <c r="H151" s="911"/>
      <c r="I151" s="911"/>
      <c r="J151" s="911"/>
      <c r="K151" s="911"/>
      <c r="L151" s="911"/>
    </row>
    <row r="152" spans="1:12">
      <c r="A152" s="911"/>
      <c r="B152" s="911"/>
      <c r="C152" s="911"/>
      <c r="D152" s="911"/>
      <c r="E152" s="911"/>
      <c r="F152" s="911"/>
      <c r="G152" s="911"/>
      <c r="H152" s="911"/>
      <c r="I152" s="911"/>
      <c r="J152" s="911"/>
      <c r="K152" s="911"/>
      <c r="L152" s="911"/>
    </row>
    <row r="153" spans="1:12">
      <c r="A153" s="911"/>
      <c r="B153" s="911"/>
      <c r="C153" s="911"/>
      <c r="D153" s="911"/>
      <c r="E153" s="911"/>
      <c r="F153" s="911"/>
      <c r="G153" s="911"/>
      <c r="H153" s="911"/>
      <c r="I153" s="911"/>
      <c r="J153" s="911"/>
      <c r="K153" s="911"/>
      <c r="L153" s="911"/>
    </row>
    <row r="154" spans="1:12">
      <c r="A154" s="911"/>
      <c r="B154" s="911"/>
      <c r="C154" s="911"/>
      <c r="D154" s="911"/>
      <c r="E154" s="911"/>
      <c r="F154" s="911"/>
      <c r="G154" s="911"/>
      <c r="H154" s="911"/>
      <c r="I154" s="911"/>
      <c r="J154" s="911"/>
      <c r="K154" s="911"/>
      <c r="L154" s="911"/>
    </row>
    <row r="155" spans="1:12">
      <c r="A155" s="911"/>
      <c r="B155" s="911"/>
      <c r="C155" s="911"/>
      <c r="D155" s="911"/>
      <c r="E155" s="911"/>
      <c r="F155" s="911"/>
      <c r="G155" s="911"/>
      <c r="H155" s="911"/>
      <c r="I155" s="911"/>
      <c r="J155" s="911"/>
      <c r="K155" s="911"/>
      <c r="L155" s="911"/>
    </row>
    <row r="156" spans="1:12">
      <c r="A156" s="911"/>
      <c r="B156" s="911"/>
      <c r="C156" s="911"/>
      <c r="D156" s="911"/>
      <c r="E156" s="911"/>
      <c r="F156" s="911"/>
      <c r="G156" s="911"/>
      <c r="H156" s="911"/>
      <c r="I156" s="911"/>
      <c r="J156" s="911"/>
      <c r="K156" s="911"/>
      <c r="L156" s="911"/>
    </row>
    <row r="157" spans="1:12">
      <c r="A157" s="911"/>
      <c r="B157" s="911"/>
      <c r="C157" s="911"/>
      <c r="D157" s="911"/>
      <c r="E157" s="911"/>
      <c r="F157" s="911"/>
      <c r="G157" s="911"/>
      <c r="H157" s="911"/>
      <c r="I157" s="911"/>
      <c r="J157" s="911"/>
      <c r="K157" s="911"/>
      <c r="L157" s="911"/>
    </row>
    <row r="158" spans="1:12">
      <c r="A158" s="911"/>
      <c r="B158" s="911"/>
      <c r="C158" s="911"/>
      <c r="D158" s="911"/>
      <c r="E158" s="911"/>
      <c r="F158" s="911"/>
      <c r="G158" s="911"/>
      <c r="H158" s="911"/>
      <c r="I158" s="911"/>
      <c r="J158" s="911"/>
      <c r="K158" s="911"/>
      <c r="L158" s="911"/>
    </row>
    <row r="159" spans="1:12">
      <c r="A159" s="911"/>
      <c r="B159" s="911"/>
      <c r="C159" s="911"/>
      <c r="D159" s="911"/>
      <c r="E159" s="911"/>
      <c r="F159" s="911"/>
      <c r="G159" s="911"/>
      <c r="H159" s="911"/>
      <c r="I159" s="911"/>
      <c r="J159" s="911"/>
      <c r="K159" s="911"/>
      <c r="L159" s="911"/>
    </row>
    <row r="160" spans="1:12">
      <c r="A160" s="911"/>
      <c r="B160" s="911"/>
      <c r="C160" s="911"/>
      <c r="D160" s="911"/>
      <c r="E160" s="911"/>
      <c r="F160" s="911"/>
      <c r="G160" s="911"/>
      <c r="H160" s="911"/>
      <c r="I160" s="911"/>
      <c r="J160" s="911"/>
      <c r="K160" s="911"/>
      <c r="L160" s="911"/>
    </row>
    <row r="161" spans="1:12">
      <c r="A161" s="911"/>
      <c r="B161" s="911"/>
      <c r="C161" s="911"/>
      <c r="D161" s="911"/>
      <c r="E161" s="911"/>
      <c r="F161" s="911"/>
      <c r="G161" s="911"/>
      <c r="H161" s="911"/>
      <c r="I161" s="911"/>
      <c r="J161" s="911"/>
      <c r="K161" s="911"/>
      <c r="L161" s="911"/>
    </row>
    <row r="162" spans="1:12">
      <c r="A162" s="911"/>
      <c r="B162" s="911"/>
      <c r="C162" s="911"/>
      <c r="D162" s="911"/>
      <c r="E162" s="911"/>
      <c r="F162" s="911"/>
      <c r="G162" s="911"/>
      <c r="H162" s="911"/>
      <c r="I162" s="911"/>
      <c r="J162" s="911"/>
      <c r="K162" s="911"/>
      <c r="L162" s="911"/>
    </row>
    <row r="163" spans="1:12">
      <c r="A163" s="911"/>
      <c r="B163" s="911"/>
      <c r="C163" s="911"/>
      <c r="D163" s="911"/>
      <c r="E163" s="911"/>
      <c r="F163" s="911"/>
      <c r="G163" s="911"/>
      <c r="H163" s="911"/>
      <c r="I163" s="911"/>
      <c r="J163" s="911"/>
      <c r="K163" s="911"/>
      <c r="L163" s="911"/>
    </row>
    <row r="164" spans="1:12">
      <c r="A164" s="911"/>
      <c r="B164" s="911"/>
      <c r="C164" s="911"/>
      <c r="D164" s="911"/>
      <c r="E164" s="911"/>
      <c r="F164" s="911"/>
      <c r="G164" s="911"/>
      <c r="H164" s="911"/>
      <c r="I164" s="911"/>
      <c r="J164" s="911"/>
      <c r="K164" s="911"/>
      <c r="L164" s="911"/>
    </row>
    <row r="165" spans="1:12">
      <c r="A165" s="911"/>
      <c r="B165" s="911"/>
      <c r="C165" s="911"/>
      <c r="D165" s="911"/>
      <c r="E165" s="911"/>
      <c r="F165" s="911"/>
      <c r="G165" s="911"/>
      <c r="H165" s="911"/>
      <c r="I165" s="911"/>
      <c r="J165" s="911"/>
      <c r="K165" s="911"/>
      <c r="L165" s="911"/>
    </row>
    <row r="166" spans="1:12">
      <c r="A166" s="911"/>
      <c r="B166" s="911"/>
      <c r="C166" s="911"/>
      <c r="D166" s="911"/>
      <c r="E166" s="911"/>
      <c r="F166" s="911"/>
      <c r="G166" s="911"/>
      <c r="H166" s="911"/>
      <c r="I166" s="911"/>
      <c r="J166" s="911"/>
      <c r="K166" s="911"/>
      <c r="L166" s="911"/>
    </row>
    <row r="167" spans="1:12">
      <c r="A167" s="911"/>
      <c r="B167" s="911"/>
      <c r="C167" s="911"/>
      <c r="D167" s="911"/>
      <c r="E167" s="911"/>
      <c r="F167" s="911"/>
      <c r="G167" s="911"/>
      <c r="H167" s="911"/>
      <c r="I167" s="911"/>
      <c r="J167" s="911"/>
      <c r="K167" s="911"/>
      <c r="L167" s="911"/>
    </row>
    <row r="168" spans="1:12">
      <c r="A168" s="911"/>
      <c r="B168" s="911"/>
      <c r="C168" s="911"/>
      <c r="D168" s="911"/>
      <c r="E168" s="911"/>
      <c r="F168" s="911"/>
      <c r="G168" s="911"/>
      <c r="H168" s="911"/>
      <c r="I168" s="911"/>
      <c r="J168" s="911"/>
      <c r="K168" s="911"/>
      <c r="L168" s="911"/>
    </row>
    <row r="169" spans="1:12">
      <c r="A169" s="911"/>
      <c r="B169" s="911"/>
      <c r="C169" s="911"/>
      <c r="D169" s="911"/>
      <c r="E169" s="911"/>
      <c r="F169" s="911"/>
      <c r="G169" s="911"/>
      <c r="H169" s="911"/>
      <c r="I169" s="911"/>
      <c r="J169" s="911"/>
      <c r="K169" s="911"/>
      <c r="L169" s="911"/>
    </row>
    <row r="170" spans="1:12">
      <c r="A170" s="911"/>
      <c r="B170" s="911"/>
      <c r="C170" s="911"/>
      <c r="D170" s="911"/>
      <c r="E170" s="911"/>
      <c r="F170" s="911"/>
      <c r="G170" s="911"/>
      <c r="H170" s="911"/>
      <c r="I170" s="911"/>
      <c r="J170" s="911"/>
      <c r="K170" s="911"/>
      <c r="L170" s="911"/>
    </row>
    <row r="171" spans="1:12">
      <c r="A171" s="911"/>
      <c r="B171" s="911"/>
      <c r="C171" s="911"/>
      <c r="D171" s="911"/>
      <c r="E171" s="911"/>
      <c r="F171" s="911"/>
      <c r="G171" s="911"/>
      <c r="H171" s="911"/>
      <c r="I171" s="911"/>
      <c r="J171" s="911"/>
      <c r="K171" s="911"/>
      <c r="L171" s="911"/>
    </row>
    <row r="172" spans="1:12">
      <c r="A172" s="911"/>
      <c r="B172" s="911"/>
      <c r="C172" s="911"/>
      <c r="D172" s="911"/>
      <c r="E172" s="911"/>
      <c r="F172" s="911"/>
      <c r="G172" s="911"/>
      <c r="H172" s="911"/>
      <c r="I172" s="911"/>
      <c r="J172" s="911"/>
      <c r="K172" s="911"/>
      <c r="L172" s="911"/>
    </row>
    <row r="173" spans="1:12">
      <c r="A173" s="911"/>
      <c r="B173" s="911"/>
      <c r="C173" s="911"/>
      <c r="D173" s="911"/>
      <c r="E173" s="911"/>
      <c r="F173" s="911"/>
      <c r="G173" s="911"/>
      <c r="H173" s="911"/>
      <c r="I173" s="911"/>
      <c r="J173" s="911"/>
      <c r="K173" s="911"/>
      <c r="L173" s="911"/>
    </row>
    <row r="174" spans="1:12">
      <c r="A174" s="911"/>
      <c r="B174" s="911"/>
      <c r="C174" s="911"/>
      <c r="D174" s="911"/>
      <c r="E174" s="911"/>
      <c r="F174" s="911"/>
      <c r="G174" s="911"/>
      <c r="H174" s="911"/>
      <c r="I174" s="911"/>
      <c r="J174" s="911"/>
      <c r="K174" s="911"/>
      <c r="L174" s="911"/>
    </row>
    <row r="175" spans="1:12">
      <c r="A175" s="911"/>
      <c r="B175" s="911"/>
      <c r="C175" s="911"/>
      <c r="D175" s="911"/>
      <c r="E175" s="911"/>
      <c r="F175" s="911"/>
      <c r="G175" s="911"/>
      <c r="H175" s="911"/>
      <c r="I175" s="911"/>
      <c r="J175" s="911"/>
      <c r="K175" s="911"/>
      <c r="L175" s="911"/>
    </row>
    <row r="176" spans="1:12">
      <c r="A176" s="501"/>
      <c r="B176" s="501"/>
      <c r="C176" s="501"/>
      <c r="D176" s="501"/>
      <c r="E176" s="501"/>
      <c r="F176" s="501"/>
      <c r="G176" s="501"/>
      <c r="H176" s="501"/>
      <c r="I176" s="501"/>
      <c r="J176" s="501"/>
      <c r="K176" s="501"/>
      <c r="L176" s="501"/>
    </row>
    <row r="177" spans="1:12">
      <c r="A177" s="501"/>
      <c r="B177" s="501"/>
      <c r="C177" s="501"/>
      <c r="D177" s="501"/>
      <c r="E177" s="501"/>
      <c r="F177" s="501"/>
      <c r="G177" s="501"/>
      <c r="H177" s="501"/>
      <c r="I177" s="501"/>
      <c r="J177" s="501"/>
      <c r="K177" s="501"/>
      <c r="L177" s="501"/>
    </row>
    <row r="178" spans="1:12">
      <c r="A178" s="501"/>
      <c r="B178" s="501"/>
      <c r="C178" s="501"/>
      <c r="D178" s="501"/>
      <c r="E178" s="501"/>
      <c r="F178" s="501"/>
      <c r="G178" s="501"/>
      <c r="H178" s="501"/>
      <c r="I178" s="501"/>
      <c r="J178" s="501"/>
      <c r="K178" s="501"/>
      <c r="L178" s="501"/>
    </row>
    <row r="179" spans="1:12">
      <c r="A179" s="501"/>
      <c r="B179" s="501"/>
      <c r="C179" s="501"/>
      <c r="D179" s="501"/>
      <c r="E179" s="501"/>
      <c r="F179" s="501"/>
      <c r="G179" s="501"/>
      <c r="H179" s="501"/>
      <c r="I179" s="501"/>
      <c r="J179" s="501"/>
      <c r="K179" s="501"/>
      <c r="L179" s="501"/>
    </row>
    <row r="180" spans="1:12">
      <c r="A180" s="501"/>
      <c r="B180" s="501"/>
      <c r="C180" s="501"/>
      <c r="D180" s="501"/>
      <c r="E180" s="501"/>
      <c r="F180" s="501"/>
      <c r="G180" s="501"/>
      <c r="H180" s="501"/>
      <c r="I180" s="501"/>
      <c r="J180" s="501"/>
      <c r="K180" s="501"/>
      <c r="L180" s="501"/>
    </row>
    <row r="181" spans="1:12">
      <c r="A181" s="501"/>
      <c r="B181" s="501"/>
      <c r="C181" s="501"/>
      <c r="D181" s="501"/>
      <c r="E181" s="501"/>
      <c r="F181" s="501"/>
      <c r="G181" s="501"/>
      <c r="H181" s="501"/>
      <c r="I181" s="501"/>
      <c r="J181" s="501"/>
      <c r="K181" s="501"/>
      <c r="L181" s="501"/>
    </row>
    <row r="182" spans="1:12">
      <c r="A182" s="501"/>
      <c r="B182" s="501"/>
      <c r="C182" s="501"/>
      <c r="D182" s="501"/>
      <c r="E182" s="501"/>
      <c r="F182" s="501"/>
      <c r="G182" s="501"/>
      <c r="H182" s="501"/>
      <c r="I182" s="501"/>
      <c r="J182" s="501"/>
      <c r="K182" s="501"/>
      <c r="L182" s="501"/>
    </row>
    <row r="183" spans="1:12">
      <c r="A183" s="501"/>
      <c r="B183" s="501"/>
      <c r="C183" s="501"/>
      <c r="D183" s="501"/>
      <c r="E183" s="501"/>
      <c r="F183" s="501"/>
      <c r="G183" s="501"/>
      <c r="H183" s="501"/>
      <c r="I183" s="501"/>
      <c r="J183" s="501"/>
      <c r="K183" s="501"/>
      <c r="L183" s="501"/>
    </row>
    <row r="184" spans="1:12">
      <c r="A184" s="501"/>
      <c r="B184" s="501"/>
      <c r="C184" s="501"/>
      <c r="D184" s="501"/>
      <c r="E184" s="501"/>
      <c r="F184" s="501"/>
      <c r="G184" s="501"/>
      <c r="H184" s="501"/>
      <c r="I184" s="501"/>
      <c r="J184" s="501"/>
      <c r="K184" s="501"/>
      <c r="L184" s="501"/>
    </row>
    <row r="185" spans="1:12">
      <c r="A185" s="501"/>
      <c r="B185" s="501"/>
      <c r="C185" s="501"/>
      <c r="D185" s="501"/>
      <c r="E185" s="501"/>
      <c r="F185" s="501"/>
      <c r="G185" s="501"/>
      <c r="H185" s="501"/>
      <c r="I185" s="501"/>
      <c r="J185" s="501"/>
      <c r="K185" s="501"/>
      <c r="L185" s="501"/>
    </row>
    <row r="186" spans="1:12">
      <c r="A186" s="501"/>
      <c r="B186" s="501"/>
      <c r="C186" s="501"/>
      <c r="D186" s="501"/>
      <c r="E186" s="501"/>
      <c r="F186" s="501"/>
      <c r="G186" s="501"/>
      <c r="H186" s="501"/>
      <c r="I186" s="501"/>
      <c r="J186" s="501"/>
      <c r="K186" s="501"/>
      <c r="L186" s="501"/>
    </row>
    <row r="187" spans="1:12">
      <c r="A187" s="501"/>
      <c r="B187" s="501"/>
      <c r="C187" s="501"/>
      <c r="D187" s="501"/>
      <c r="E187" s="501"/>
      <c r="F187" s="501"/>
      <c r="G187" s="501"/>
      <c r="H187" s="501"/>
      <c r="I187" s="501"/>
      <c r="J187" s="501"/>
      <c r="K187" s="501"/>
      <c r="L187" s="501"/>
    </row>
    <row r="188" spans="1:12">
      <c r="A188" s="501"/>
      <c r="B188" s="501"/>
      <c r="C188" s="501"/>
      <c r="D188" s="501"/>
      <c r="E188" s="501"/>
      <c r="F188" s="501"/>
      <c r="G188" s="501"/>
      <c r="H188" s="501"/>
      <c r="I188" s="501"/>
      <c r="J188" s="501"/>
      <c r="K188" s="501"/>
      <c r="L188" s="501"/>
    </row>
    <row r="189" spans="1:12">
      <c r="A189" s="501"/>
      <c r="B189" s="501"/>
      <c r="C189" s="501"/>
      <c r="D189" s="501"/>
      <c r="E189" s="501"/>
      <c r="F189" s="501"/>
      <c r="G189" s="501"/>
      <c r="H189" s="501"/>
      <c r="I189" s="501"/>
      <c r="J189" s="501"/>
      <c r="K189" s="501"/>
      <c r="L189" s="501"/>
    </row>
    <row r="190" spans="1:12">
      <c r="A190" s="501"/>
      <c r="B190" s="501"/>
      <c r="C190" s="501"/>
      <c r="D190" s="501"/>
      <c r="E190" s="501"/>
      <c r="F190" s="501"/>
      <c r="G190" s="501"/>
      <c r="H190" s="501"/>
      <c r="I190" s="501"/>
      <c r="J190" s="501"/>
      <c r="K190" s="501"/>
      <c r="L190" s="501"/>
    </row>
    <row r="191" spans="1:12">
      <c r="A191" s="501"/>
      <c r="B191" s="501"/>
      <c r="C191" s="501"/>
      <c r="D191" s="501"/>
      <c r="E191" s="501"/>
      <c r="F191" s="501"/>
      <c r="G191" s="501"/>
      <c r="H191" s="501"/>
      <c r="I191" s="501"/>
      <c r="J191" s="501"/>
      <c r="K191" s="501"/>
      <c r="L191" s="501"/>
    </row>
    <row r="192" spans="1:12">
      <c r="A192" s="501"/>
      <c r="B192" s="501"/>
      <c r="C192" s="501"/>
      <c r="D192" s="501"/>
      <c r="E192" s="501"/>
      <c r="F192" s="501"/>
      <c r="G192" s="501"/>
      <c r="H192" s="501"/>
      <c r="I192" s="501"/>
      <c r="J192" s="501"/>
      <c r="K192" s="501"/>
      <c r="L192" s="501"/>
    </row>
    <row r="193" spans="1:12">
      <c r="A193" s="501"/>
      <c r="B193" s="501"/>
      <c r="C193" s="501"/>
      <c r="D193" s="501"/>
      <c r="E193" s="501"/>
      <c r="F193" s="501"/>
      <c r="G193" s="501"/>
      <c r="H193" s="501"/>
      <c r="I193" s="501"/>
      <c r="J193" s="501"/>
      <c r="K193" s="501"/>
      <c r="L193" s="501"/>
    </row>
    <row r="194" spans="1:12">
      <c r="A194" s="501"/>
      <c r="B194" s="501"/>
      <c r="C194" s="501"/>
      <c r="D194" s="501"/>
      <c r="E194" s="501"/>
      <c r="F194" s="501"/>
      <c r="G194" s="501"/>
      <c r="H194" s="501"/>
      <c r="I194" s="501"/>
      <c r="J194" s="501"/>
      <c r="K194" s="501"/>
      <c r="L194" s="501"/>
    </row>
    <row r="195" spans="1:12">
      <c r="A195" s="501"/>
      <c r="B195" s="501"/>
      <c r="C195" s="501"/>
      <c r="D195" s="501"/>
      <c r="E195" s="501"/>
      <c r="F195" s="501"/>
      <c r="G195" s="501"/>
      <c r="H195" s="501"/>
      <c r="I195" s="501"/>
      <c r="J195" s="501"/>
      <c r="K195" s="501"/>
      <c r="L195" s="501"/>
    </row>
    <row r="196" spans="1:12">
      <c r="A196" s="501"/>
      <c r="B196" s="501"/>
      <c r="C196" s="501"/>
      <c r="D196" s="501"/>
      <c r="E196" s="501"/>
      <c r="F196" s="501"/>
      <c r="G196" s="501"/>
      <c r="H196" s="501"/>
      <c r="I196" s="501"/>
      <c r="J196" s="501"/>
      <c r="K196" s="501"/>
      <c r="L196" s="501"/>
    </row>
    <row r="197" spans="1:12">
      <c r="A197" s="501"/>
      <c r="B197" s="501"/>
      <c r="C197" s="501"/>
      <c r="D197" s="501"/>
      <c r="E197" s="501"/>
      <c r="F197" s="501"/>
      <c r="G197" s="501"/>
      <c r="H197" s="501"/>
      <c r="I197" s="501"/>
      <c r="J197" s="501"/>
      <c r="K197" s="501"/>
      <c r="L197" s="501"/>
    </row>
    <row r="198" spans="1:12">
      <c r="A198" s="501"/>
      <c r="B198" s="501"/>
      <c r="C198" s="501"/>
      <c r="D198" s="501"/>
      <c r="E198" s="501"/>
      <c r="F198" s="501"/>
      <c r="G198" s="501"/>
      <c r="H198" s="501"/>
      <c r="I198" s="501"/>
      <c r="J198" s="501"/>
      <c r="K198" s="501"/>
      <c r="L198" s="501"/>
    </row>
    <row r="199" spans="1:12">
      <c r="A199" s="501"/>
      <c r="B199" s="501"/>
      <c r="C199" s="501"/>
      <c r="D199" s="501"/>
      <c r="E199" s="501"/>
      <c r="F199" s="501"/>
      <c r="G199" s="501"/>
      <c r="H199" s="501"/>
      <c r="I199" s="501"/>
      <c r="J199" s="501"/>
      <c r="K199" s="501"/>
      <c r="L199" s="501"/>
    </row>
    <row r="200" spans="1:12">
      <c r="A200" s="501"/>
      <c r="B200" s="501"/>
      <c r="C200" s="501"/>
      <c r="D200" s="501"/>
      <c r="E200" s="501"/>
      <c r="F200" s="501"/>
      <c r="G200" s="501"/>
      <c r="H200" s="501"/>
      <c r="I200" s="501"/>
      <c r="J200" s="501"/>
      <c r="K200" s="501"/>
      <c r="L200" s="501"/>
    </row>
    <row r="201" spans="1:12">
      <c r="A201" s="501"/>
      <c r="B201" s="501"/>
      <c r="C201" s="501"/>
      <c r="D201" s="501"/>
      <c r="E201" s="501"/>
      <c r="F201" s="501"/>
      <c r="G201" s="501"/>
      <c r="H201" s="501"/>
      <c r="I201" s="501"/>
      <c r="J201" s="501"/>
      <c r="K201" s="501"/>
      <c r="L201" s="501"/>
    </row>
    <row r="202" spans="1:12">
      <c r="A202" s="501"/>
      <c r="B202" s="501"/>
      <c r="C202" s="501"/>
      <c r="D202" s="501"/>
      <c r="E202" s="501"/>
      <c r="F202" s="501"/>
      <c r="G202" s="501"/>
      <c r="H202" s="501"/>
      <c r="I202" s="501"/>
      <c r="J202" s="501"/>
      <c r="K202" s="501"/>
      <c r="L202" s="501"/>
    </row>
    <row r="203" spans="1:12">
      <c r="A203" s="501"/>
      <c r="B203" s="501"/>
      <c r="C203" s="501"/>
      <c r="D203" s="501"/>
      <c r="E203" s="501"/>
      <c r="F203" s="501"/>
      <c r="G203" s="501"/>
      <c r="H203" s="501"/>
      <c r="I203" s="501"/>
      <c r="J203" s="501"/>
      <c r="K203" s="501"/>
      <c r="L203" s="501"/>
    </row>
    <row r="204" spans="1:12">
      <c r="A204" s="501"/>
      <c r="B204" s="501"/>
      <c r="C204" s="501"/>
      <c r="D204" s="501"/>
      <c r="E204" s="501"/>
      <c r="F204" s="501"/>
      <c r="G204" s="501"/>
      <c r="H204" s="501"/>
      <c r="I204" s="501"/>
      <c r="J204" s="501"/>
      <c r="K204" s="501"/>
      <c r="L204" s="501"/>
    </row>
    <row r="205" spans="1:12">
      <c r="A205" s="501"/>
      <c r="B205" s="501"/>
      <c r="C205" s="501"/>
      <c r="D205" s="501"/>
      <c r="E205" s="501"/>
      <c r="F205" s="501"/>
      <c r="G205" s="501"/>
      <c r="H205" s="501"/>
      <c r="I205" s="501"/>
      <c r="J205" s="501"/>
      <c r="K205" s="501"/>
      <c r="L205" s="501"/>
    </row>
    <row r="206" spans="1:12">
      <c r="A206" s="501"/>
      <c r="B206" s="501"/>
      <c r="C206" s="501"/>
      <c r="D206" s="501"/>
      <c r="E206" s="501"/>
      <c r="F206" s="501"/>
      <c r="G206" s="501"/>
      <c r="H206" s="501"/>
      <c r="I206" s="501"/>
      <c r="J206" s="501"/>
      <c r="K206" s="501"/>
      <c r="L206" s="501"/>
    </row>
    <row r="207" spans="1:12">
      <c r="A207" s="501"/>
      <c r="B207" s="501"/>
      <c r="C207" s="501"/>
      <c r="D207" s="501"/>
      <c r="E207" s="501"/>
      <c r="F207" s="501"/>
      <c r="G207" s="501"/>
      <c r="H207" s="501"/>
      <c r="I207" s="501"/>
      <c r="J207" s="501"/>
      <c r="K207" s="501"/>
      <c r="L207" s="501"/>
    </row>
    <row r="208" spans="1:12">
      <c r="A208" s="501"/>
      <c r="B208" s="501"/>
      <c r="C208" s="501"/>
      <c r="D208" s="501"/>
      <c r="E208" s="501"/>
      <c r="F208" s="501"/>
      <c r="G208" s="501"/>
      <c r="H208" s="501"/>
      <c r="I208" s="501"/>
      <c r="J208" s="501"/>
      <c r="K208" s="501"/>
      <c r="L208" s="501"/>
    </row>
    <row r="209" spans="1:12">
      <c r="A209" s="501"/>
      <c r="B209" s="501"/>
      <c r="C209" s="501"/>
      <c r="D209" s="501"/>
      <c r="E209" s="501"/>
      <c r="F209" s="501"/>
      <c r="G209" s="501"/>
      <c r="H209" s="501"/>
      <c r="I209" s="501"/>
      <c r="J209" s="501"/>
      <c r="K209" s="501"/>
      <c r="L209" s="501"/>
    </row>
    <row r="210" spans="1:12">
      <c r="A210" s="501"/>
      <c r="B210" s="501"/>
      <c r="C210" s="501"/>
      <c r="D210" s="501"/>
      <c r="E210" s="501"/>
      <c r="F210" s="501"/>
      <c r="G210" s="501"/>
      <c r="H210" s="501"/>
      <c r="I210" s="501"/>
      <c r="J210" s="501"/>
      <c r="K210" s="501"/>
      <c r="L210" s="501"/>
    </row>
    <row r="211" spans="1:12">
      <c r="A211" s="501"/>
      <c r="B211" s="501"/>
      <c r="C211" s="501"/>
      <c r="D211" s="501"/>
      <c r="E211" s="501"/>
      <c r="F211" s="501"/>
      <c r="G211" s="501"/>
      <c r="H211" s="501"/>
      <c r="I211" s="501"/>
      <c r="J211" s="501"/>
      <c r="K211" s="501"/>
      <c r="L211" s="501"/>
    </row>
    <row r="212" spans="1:12">
      <c r="A212" s="501"/>
      <c r="B212" s="501"/>
      <c r="C212" s="501"/>
      <c r="D212" s="501"/>
      <c r="E212" s="501"/>
      <c r="F212" s="501"/>
      <c r="G212" s="501"/>
      <c r="H212" s="501"/>
      <c r="I212" s="501"/>
      <c r="J212" s="501"/>
      <c r="K212" s="501"/>
      <c r="L212" s="501"/>
    </row>
    <row r="213" spans="1:12">
      <c r="A213" s="501"/>
      <c r="B213" s="501"/>
      <c r="C213" s="501"/>
      <c r="D213" s="501"/>
      <c r="E213" s="501"/>
      <c r="F213" s="501"/>
      <c r="G213" s="501"/>
      <c r="H213" s="501"/>
      <c r="I213" s="501"/>
      <c r="J213" s="501"/>
      <c r="K213" s="501"/>
      <c r="L213" s="501"/>
    </row>
    <row r="214" spans="1:12">
      <c r="A214" s="501"/>
      <c r="B214" s="501"/>
      <c r="C214" s="501"/>
      <c r="D214" s="501"/>
      <c r="E214" s="501"/>
      <c r="F214" s="501"/>
      <c r="G214" s="501"/>
      <c r="H214" s="501"/>
      <c r="I214" s="501"/>
      <c r="J214" s="501"/>
      <c r="K214" s="501"/>
      <c r="L214" s="501"/>
    </row>
    <row r="215" spans="1:12">
      <c r="A215" s="501"/>
      <c r="B215" s="501"/>
      <c r="C215" s="501"/>
      <c r="D215" s="501"/>
      <c r="E215" s="501"/>
      <c r="F215" s="501"/>
      <c r="G215" s="501"/>
      <c r="H215" s="501"/>
      <c r="I215" s="501"/>
      <c r="J215" s="501"/>
      <c r="K215" s="501"/>
      <c r="L215" s="501"/>
    </row>
    <row r="216" spans="1:12">
      <c r="A216" s="501"/>
      <c r="B216" s="501"/>
      <c r="C216" s="501"/>
      <c r="D216" s="501"/>
      <c r="E216" s="501"/>
      <c r="F216" s="501"/>
      <c r="G216" s="501"/>
      <c r="H216" s="501"/>
      <c r="I216" s="501"/>
      <c r="J216" s="501"/>
      <c r="K216" s="501"/>
      <c r="L216" s="501"/>
    </row>
    <row r="217" spans="1:12">
      <c r="A217" s="501"/>
      <c r="B217" s="501"/>
      <c r="C217" s="501"/>
      <c r="D217" s="501"/>
      <c r="E217" s="501"/>
      <c r="F217" s="501"/>
      <c r="G217" s="501"/>
      <c r="H217" s="501"/>
      <c r="I217" s="501"/>
      <c r="J217" s="501"/>
      <c r="K217" s="501"/>
      <c r="L217" s="501"/>
    </row>
    <row r="218" spans="1:12">
      <c r="A218" s="501"/>
      <c r="B218" s="501"/>
      <c r="C218" s="501"/>
      <c r="D218" s="501"/>
      <c r="E218" s="501"/>
      <c r="F218" s="501"/>
      <c r="G218" s="501"/>
      <c r="H218" s="501"/>
      <c r="I218" s="501"/>
      <c r="J218" s="501"/>
      <c r="K218" s="501"/>
      <c r="L218" s="501"/>
    </row>
    <row r="219" spans="1:12">
      <c r="A219" s="501"/>
      <c r="B219" s="501"/>
      <c r="C219" s="501"/>
      <c r="D219" s="501"/>
      <c r="E219" s="501"/>
      <c r="F219" s="501"/>
      <c r="G219" s="501"/>
      <c r="H219" s="501"/>
      <c r="I219" s="501"/>
      <c r="J219" s="501"/>
      <c r="K219" s="501"/>
      <c r="L219" s="501"/>
    </row>
    <row r="220" spans="1:12">
      <c r="A220" s="501"/>
      <c r="B220" s="501"/>
      <c r="C220" s="501"/>
      <c r="D220" s="501"/>
      <c r="E220" s="501"/>
      <c r="F220" s="501"/>
      <c r="G220" s="501"/>
      <c r="H220" s="501"/>
      <c r="I220" s="501"/>
      <c r="J220" s="501"/>
      <c r="K220" s="501"/>
      <c r="L220" s="501"/>
    </row>
    <row r="221" spans="1:12">
      <c r="A221" s="501"/>
      <c r="B221" s="501"/>
      <c r="C221" s="501"/>
      <c r="D221" s="501"/>
      <c r="E221" s="501"/>
      <c r="F221" s="501"/>
      <c r="G221" s="501"/>
      <c r="H221" s="501"/>
      <c r="I221" s="501"/>
      <c r="J221" s="501"/>
      <c r="K221" s="501"/>
      <c r="L221" s="501"/>
    </row>
    <row r="222" spans="1:12">
      <c r="A222" s="501"/>
      <c r="B222" s="501"/>
      <c r="C222" s="501"/>
      <c r="D222" s="501"/>
      <c r="E222" s="501"/>
      <c r="F222" s="501"/>
      <c r="G222" s="501"/>
      <c r="H222" s="501"/>
      <c r="I222" s="501"/>
      <c r="J222" s="501"/>
      <c r="K222" s="501"/>
      <c r="L222" s="501"/>
    </row>
    <row r="223" spans="1:12">
      <c r="A223" s="501"/>
      <c r="B223" s="501"/>
      <c r="C223" s="501"/>
      <c r="D223" s="501"/>
      <c r="E223" s="501"/>
      <c r="F223" s="501"/>
      <c r="G223" s="501"/>
      <c r="H223" s="501"/>
      <c r="I223" s="501"/>
      <c r="J223" s="501"/>
      <c r="K223" s="501"/>
      <c r="L223" s="501"/>
    </row>
    <row r="224" spans="1:12">
      <c r="A224" s="501"/>
      <c r="B224" s="501"/>
      <c r="C224" s="501"/>
      <c r="D224" s="501"/>
      <c r="E224" s="501"/>
      <c r="F224" s="501"/>
      <c r="G224" s="501"/>
      <c r="H224" s="501"/>
      <c r="I224" s="501"/>
      <c r="J224" s="501"/>
      <c r="K224" s="501"/>
      <c r="L224" s="501"/>
    </row>
    <row r="225" spans="1:12">
      <c r="A225" s="501"/>
      <c r="B225" s="501"/>
      <c r="C225" s="501"/>
      <c r="D225" s="501"/>
      <c r="E225" s="501"/>
      <c r="F225" s="501"/>
      <c r="G225" s="501"/>
      <c r="H225" s="501"/>
      <c r="I225" s="501"/>
      <c r="J225" s="501"/>
      <c r="K225" s="501"/>
      <c r="L225" s="501"/>
    </row>
    <row r="226" spans="1:12">
      <c r="A226" s="501"/>
      <c r="B226" s="501"/>
      <c r="C226" s="501"/>
      <c r="D226" s="501"/>
      <c r="E226" s="501"/>
      <c r="F226" s="501"/>
      <c r="G226" s="501"/>
      <c r="H226" s="501"/>
      <c r="I226" s="501"/>
      <c r="J226" s="501"/>
      <c r="K226" s="501"/>
      <c r="L226" s="501"/>
    </row>
    <row r="227" spans="1:12">
      <c r="A227" s="501"/>
      <c r="B227" s="501"/>
      <c r="C227" s="501"/>
      <c r="D227" s="501"/>
      <c r="E227" s="501"/>
      <c r="F227" s="501"/>
      <c r="G227" s="501"/>
      <c r="H227" s="501"/>
      <c r="I227" s="501"/>
      <c r="J227" s="501"/>
      <c r="K227" s="501"/>
      <c r="L227" s="501"/>
    </row>
    <row r="228" spans="1:12">
      <c r="A228" s="501"/>
      <c r="B228" s="501"/>
      <c r="C228" s="501"/>
      <c r="D228" s="501"/>
      <c r="E228" s="501"/>
      <c r="F228" s="501"/>
      <c r="G228" s="501"/>
      <c r="H228" s="501"/>
      <c r="I228" s="501"/>
      <c r="J228" s="501"/>
      <c r="K228" s="501"/>
      <c r="L228" s="501"/>
    </row>
    <row r="229" spans="1:12">
      <c r="A229" s="501"/>
      <c r="B229" s="501"/>
      <c r="C229" s="501"/>
      <c r="D229" s="501"/>
      <c r="E229" s="501"/>
      <c r="F229" s="501"/>
      <c r="G229" s="501"/>
      <c r="H229" s="501"/>
      <c r="I229" s="501"/>
      <c r="J229" s="501"/>
      <c r="K229" s="501"/>
      <c r="L229" s="501"/>
    </row>
    <row r="230" spans="1:12">
      <c r="A230" s="501"/>
      <c r="B230" s="501"/>
      <c r="C230" s="501"/>
      <c r="D230" s="501"/>
      <c r="E230" s="501"/>
      <c r="F230" s="501"/>
      <c r="G230" s="501"/>
      <c r="H230" s="501"/>
      <c r="I230" s="501"/>
      <c r="J230" s="501"/>
      <c r="K230" s="501"/>
      <c r="L230" s="501"/>
    </row>
    <row r="231" spans="1:12">
      <c r="A231" s="501"/>
      <c r="B231" s="501"/>
      <c r="C231" s="501"/>
      <c r="D231" s="501"/>
      <c r="E231" s="501"/>
      <c r="F231" s="501"/>
      <c r="G231" s="501"/>
      <c r="H231" s="501"/>
      <c r="I231" s="501"/>
      <c r="J231" s="501"/>
      <c r="K231" s="501"/>
      <c r="L231" s="501"/>
    </row>
    <row r="232" spans="1:12">
      <c r="A232" s="501"/>
      <c r="B232" s="501"/>
      <c r="C232" s="501"/>
      <c r="D232" s="501"/>
      <c r="E232" s="501"/>
      <c r="F232" s="501"/>
      <c r="G232" s="501"/>
      <c r="H232" s="501"/>
      <c r="I232" s="501"/>
      <c r="J232" s="501"/>
      <c r="K232" s="501"/>
      <c r="L232" s="501"/>
    </row>
    <row r="233" spans="1:12">
      <c r="A233" s="501"/>
      <c r="B233" s="501"/>
      <c r="C233" s="501"/>
      <c r="D233" s="501"/>
      <c r="E233" s="501"/>
      <c r="F233" s="501"/>
      <c r="G233" s="501"/>
      <c r="H233" s="501"/>
      <c r="I233" s="501"/>
      <c r="J233" s="501"/>
      <c r="K233" s="501"/>
      <c r="L233" s="501"/>
    </row>
    <row r="234" spans="1:12">
      <c r="A234" s="501"/>
      <c r="B234" s="501"/>
      <c r="C234" s="501"/>
      <c r="D234" s="501"/>
      <c r="E234" s="501"/>
      <c r="F234" s="501"/>
      <c r="G234" s="501"/>
      <c r="H234" s="501"/>
      <c r="I234" s="501"/>
      <c r="J234" s="501"/>
      <c r="K234" s="501"/>
      <c r="L234" s="501"/>
    </row>
    <row r="235" spans="1:12">
      <c r="A235" s="501"/>
      <c r="B235" s="501"/>
      <c r="C235" s="501"/>
      <c r="D235" s="501"/>
      <c r="E235" s="501"/>
      <c r="F235" s="501"/>
      <c r="G235" s="501"/>
      <c r="H235" s="501"/>
      <c r="I235" s="501"/>
      <c r="J235" s="501"/>
      <c r="K235" s="501"/>
      <c r="L235" s="501"/>
    </row>
    <row r="236" spans="1:12">
      <c r="A236" s="501"/>
      <c r="B236" s="501"/>
      <c r="C236" s="501"/>
      <c r="D236" s="501"/>
      <c r="E236" s="501"/>
      <c r="F236" s="501"/>
      <c r="G236" s="501"/>
      <c r="H236" s="501"/>
      <c r="I236" s="501"/>
      <c r="J236" s="501"/>
      <c r="K236" s="501"/>
      <c r="L236" s="501"/>
    </row>
    <row r="237" spans="1:12">
      <c r="A237" s="501"/>
      <c r="B237" s="501"/>
      <c r="C237" s="501"/>
      <c r="D237" s="501"/>
      <c r="E237" s="501"/>
      <c r="F237" s="501"/>
      <c r="G237" s="501"/>
      <c r="H237" s="501"/>
      <c r="I237" s="501"/>
      <c r="J237" s="501"/>
      <c r="K237" s="501"/>
      <c r="L237" s="501"/>
    </row>
    <row r="238" spans="1:12">
      <c r="A238" s="501"/>
      <c r="B238" s="501"/>
      <c r="C238" s="501"/>
      <c r="D238" s="501"/>
      <c r="E238" s="501"/>
      <c r="F238" s="501"/>
      <c r="G238" s="501"/>
      <c r="H238" s="501"/>
      <c r="I238" s="501"/>
      <c r="J238" s="501"/>
      <c r="K238" s="501"/>
      <c r="L238" s="501"/>
    </row>
    <row r="239" spans="1:12">
      <c r="A239" s="501"/>
      <c r="B239" s="501"/>
      <c r="C239" s="501"/>
      <c r="D239" s="501"/>
      <c r="E239" s="501"/>
      <c r="F239" s="501"/>
      <c r="G239" s="501"/>
      <c r="H239" s="501"/>
      <c r="I239" s="501"/>
      <c r="J239" s="501"/>
      <c r="K239" s="501"/>
      <c r="L239" s="501"/>
    </row>
    <row r="240" spans="1:12">
      <c r="A240" s="501"/>
      <c r="B240" s="501"/>
      <c r="C240" s="501"/>
      <c r="D240" s="501"/>
      <c r="E240" s="501"/>
      <c r="F240" s="501"/>
      <c r="G240" s="501"/>
      <c r="H240" s="501"/>
      <c r="I240" s="501"/>
      <c r="J240" s="501"/>
      <c r="K240" s="501"/>
      <c r="L240" s="501"/>
    </row>
    <row r="241" spans="1:12">
      <c r="A241" s="501"/>
      <c r="B241" s="501"/>
      <c r="C241" s="501"/>
      <c r="D241" s="501"/>
      <c r="E241" s="501"/>
      <c r="F241" s="501"/>
      <c r="G241" s="501"/>
      <c r="H241" s="501"/>
      <c r="I241" s="501"/>
      <c r="J241" s="501"/>
      <c r="K241" s="501"/>
      <c r="L241" s="501"/>
    </row>
    <row r="242" spans="1:12">
      <c r="A242" s="501"/>
      <c r="B242" s="501"/>
      <c r="C242" s="501"/>
      <c r="D242" s="501"/>
      <c r="E242" s="501"/>
      <c r="F242" s="501"/>
      <c r="G242" s="501"/>
      <c r="H242" s="501"/>
      <c r="I242" s="501"/>
      <c r="J242" s="501"/>
      <c r="K242" s="501"/>
      <c r="L242" s="501"/>
    </row>
    <row r="243" spans="1:12">
      <c r="A243" s="501"/>
      <c r="B243" s="501"/>
      <c r="C243" s="501"/>
      <c r="D243" s="501"/>
      <c r="E243" s="501"/>
      <c r="F243" s="501"/>
      <c r="G243" s="501"/>
      <c r="H243" s="501"/>
      <c r="I243" s="501"/>
      <c r="J243" s="501"/>
      <c r="K243" s="501"/>
      <c r="L243" s="501"/>
    </row>
    <row r="244" spans="1:12">
      <c r="A244" s="501"/>
      <c r="B244" s="501"/>
      <c r="C244" s="501"/>
      <c r="D244" s="501"/>
      <c r="E244" s="501"/>
      <c r="F244" s="501"/>
      <c r="G244" s="501"/>
      <c r="H244" s="501"/>
      <c r="I244" s="501"/>
      <c r="J244" s="501"/>
      <c r="K244" s="501"/>
      <c r="L244" s="501"/>
    </row>
    <row r="245" spans="1:12">
      <c r="A245" s="501"/>
      <c r="B245" s="501"/>
      <c r="C245" s="501"/>
      <c r="D245" s="501"/>
      <c r="E245" s="501"/>
      <c r="F245" s="501"/>
      <c r="G245" s="501"/>
      <c r="H245" s="501"/>
      <c r="I245" s="501"/>
      <c r="J245" s="501"/>
      <c r="K245" s="501"/>
      <c r="L245" s="501"/>
    </row>
    <row r="246" spans="1:12">
      <c r="A246" s="501"/>
      <c r="B246" s="501"/>
      <c r="C246" s="501"/>
      <c r="D246" s="501"/>
      <c r="E246" s="501"/>
      <c r="F246" s="501"/>
      <c r="G246" s="501"/>
      <c r="H246" s="501"/>
      <c r="I246" s="501"/>
      <c r="J246" s="501"/>
      <c r="K246" s="501"/>
      <c r="L246" s="501"/>
    </row>
    <row r="247" spans="1:12">
      <c r="A247" s="501"/>
      <c r="B247" s="501"/>
      <c r="C247" s="501"/>
      <c r="D247" s="501"/>
      <c r="E247" s="501"/>
      <c r="F247" s="501"/>
      <c r="G247" s="501"/>
      <c r="H247" s="501"/>
      <c r="I247" s="501"/>
      <c r="J247" s="501"/>
      <c r="K247" s="501"/>
      <c r="L247" s="501"/>
    </row>
    <row r="248" spans="1:12">
      <c r="A248" s="501"/>
      <c r="B248" s="501"/>
      <c r="C248" s="501"/>
      <c r="D248" s="501"/>
      <c r="E248" s="501"/>
      <c r="F248" s="501"/>
      <c r="G248" s="501"/>
      <c r="H248" s="501"/>
      <c r="I248" s="501"/>
      <c r="J248" s="501"/>
      <c r="K248" s="501"/>
      <c r="L248" s="501"/>
    </row>
    <row r="249" spans="1:12">
      <c r="A249" s="501"/>
      <c r="B249" s="501"/>
      <c r="C249" s="501"/>
      <c r="D249" s="501"/>
      <c r="E249" s="501"/>
      <c r="F249" s="501"/>
      <c r="G249" s="501"/>
      <c r="H249" s="501"/>
      <c r="I249" s="501"/>
      <c r="J249" s="501"/>
      <c r="K249" s="501"/>
      <c r="L249" s="501"/>
    </row>
  </sheetData>
  <sheetProtection algorithmName="SHA-512" hashValue="p5JdmmH38wEo7p2uIhku13hSjSEDtvx1ujn1UmsnIfnpHL0sk+pg4SyO+PM46IjoAtDyAbF5YPS2eUiY4+Jl4Q==" saltValue="ql//TNOI7pWC+9xsbY0TsQ==" spinCount="100000" sheet="1" objects="1" scenarios="1"/>
  <mergeCells count="45">
    <mergeCell ref="B79:C79"/>
    <mergeCell ref="A60:L61"/>
    <mergeCell ref="A63:L63"/>
    <mergeCell ref="A65:L66"/>
    <mergeCell ref="A68:C70"/>
    <mergeCell ref="E68:G70"/>
    <mergeCell ref="B78:C78"/>
    <mergeCell ref="A48:L48"/>
    <mergeCell ref="A50:L50"/>
    <mergeCell ref="A52:L52"/>
    <mergeCell ref="A54:L54"/>
    <mergeCell ref="A56:L56"/>
    <mergeCell ref="A58:L58"/>
    <mergeCell ref="A36:L36"/>
    <mergeCell ref="A38:L38"/>
    <mergeCell ref="A40:L40"/>
    <mergeCell ref="A42:L42"/>
    <mergeCell ref="A44:L44"/>
    <mergeCell ref="A46:L46"/>
    <mergeCell ref="A27:B27"/>
    <mergeCell ref="C27:H27"/>
    <mergeCell ref="I27:L27"/>
    <mergeCell ref="A29:L29"/>
    <mergeCell ref="A31:L31"/>
    <mergeCell ref="A33:L33"/>
    <mergeCell ref="A25:B25"/>
    <mergeCell ref="C25:H25"/>
    <mergeCell ref="I25:L25"/>
    <mergeCell ref="A26:B26"/>
    <mergeCell ref="C26:H26"/>
    <mergeCell ref="I26:L26"/>
    <mergeCell ref="A23:B23"/>
    <mergeCell ref="C23:H23"/>
    <mergeCell ref="I23:L23"/>
    <mergeCell ref="A24:B24"/>
    <mergeCell ref="C24:H24"/>
    <mergeCell ref="I24:L24"/>
    <mergeCell ref="A6:L6"/>
    <mergeCell ref="A10:L12"/>
    <mergeCell ref="A14:L14"/>
    <mergeCell ref="A16:L17"/>
    <mergeCell ref="A19:L20"/>
    <mergeCell ref="A22:B22"/>
    <mergeCell ref="C22:H22"/>
    <mergeCell ref="I22:L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5A2AC-5E33-4396-92AC-DAE7AD38D45A}">
  <sheetPr codeName="Sheet19"/>
  <dimension ref="A1:AH387"/>
  <sheetViews>
    <sheetView topLeftCell="A82" zoomScale="80" zoomScaleNormal="80" workbookViewId="0">
      <selection activeCell="B88" sqref="B88:P88"/>
    </sheetView>
  </sheetViews>
  <sheetFormatPr defaultColWidth="8.85546875" defaultRowHeight="15"/>
  <cols>
    <col min="1" max="1" width="33" customWidth="1"/>
    <col min="2" max="2" width="17.140625" customWidth="1"/>
    <col min="11" max="11" width="7.42578125" customWidth="1"/>
    <col min="17" max="34" width="8.85546875" style="157"/>
  </cols>
  <sheetData>
    <row r="1" spans="1:16">
      <c r="A1" s="157"/>
      <c r="B1" s="157"/>
      <c r="C1" s="157"/>
      <c r="D1" s="157"/>
      <c r="E1" s="157"/>
      <c r="F1" s="157"/>
      <c r="G1" s="157"/>
      <c r="H1" s="157"/>
      <c r="I1" s="157"/>
      <c r="J1" s="157"/>
      <c r="K1" s="157"/>
      <c r="L1" s="157"/>
      <c r="M1" s="157"/>
      <c r="N1" s="157"/>
      <c r="O1" s="157"/>
      <c r="P1" s="157"/>
    </row>
    <row r="2" spans="1:16">
      <c r="A2" s="157"/>
      <c r="B2" s="157"/>
      <c r="C2" s="157"/>
      <c r="D2" s="157"/>
      <c r="E2" s="157"/>
      <c r="F2" s="157"/>
      <c r="G2" s="157"/>
      <c r="H2" s="157"/>
      <c r="I2" s="157"/>
      <c r="J2" s="157"/>
      <c r="K2" s="157"/>
      <c r="L2" s="157"/>
      <c r="M2" s="157"/>
      <c r="N2" s="157"/>
      <c r="O2" s="157"/>
      <c r="P2" s="157"/>
    </row>
    <row r="3" spans="1:16">
      <c r="A3" s="157"/>
      <c r="B3" s="157"/>
      <c r="C3" s="157"/>
      <c r="D3" s="157"/>
      <c r="E3" s="157"/>
      <c r="F3" s="157"/>
      <c r="G3" s="157"/>
      <c r="H3" s="157"/>
      <c r="I3" s="157"/>
      <c r="J3" s="157"/>
      <c r="K3" s="157"/>
      <c r="L3" s="157"/>
      <c r="M3" s="157"/>
      <c r="N3" s="157"/>
      <c r="O3" s="157"/>
      <c r="P3" s="157"/>
    </row>
    <row r="4" spans="1:16">
      <c r="A4" s="157"/>
      <c r="B4" s="157"/>
      <c r="C4" s="157"/>
      <c r="D4" s="157"/>
      <c r="E4" s="157"/>
      <c r="F4" s="157"/>
      <c r="G4" s="157"/>
      <c r="H4" s="157"/>
      <c r="I4" s="157"/>
      <c r="J4" s="157"/>
      <c r="K4" s="157"/>
      <c r="L4" s="157"/>
      <c r="M4" s="157"/>
      <c r="N4" s="157"/>
      <c r="O4" s="157"/>
      <c r="P4" s="157"/>
    </row>
    <row r="5" spans="1:16">
      <c r="A5" s="157"/>
      <c r="B5" s="157"/>
      <c r="C5" s="157"/>
      <c r="D5" s="157"/>
      <c r="E5" s="157"/>
      <c r="F5" s="157"/>
      <c r="G5" s="157"/>
      <c r="H5" s="157"/>
      <c r="I5" s="157"/>
      <c r="J5" s="157"/>
      <c r="K5" s="157"/>
      <c r="L5" s="157"/>
      <c r="M5" s="157"/>
      <c r="N5" s="157"/>
      <c r="O5" s="157"/>
      <c r="P5" s="157"/>
    </row>
    <row r="6" spans="1:16" ht="35.25" customHeight="1">
      <c r="A6" s="949" t="s">
        <v>79</v>
      </c>
      <c r="B6" s="949"/>
      <c r="C6" s="949"/>
      <c r="D6" s="949"/>
      <c r="E6" s="949"/>
      <c r="F6" s="949"/>
      <c r="G6" s="949"/>
      <c r="H6" s="949"/>
      <c r="I6" s="949"/>
      <c r="J6" s="949"/>
      <c r="K6" s="949"/>
      <c r="L6" s="949"/>
      <c r="M6" s="949"/>
      <c r="N6" s="949"/>
      <c r="O6" s="949"/>
      <c r="P6" s="949"/>
    </row>
    <row r="7" spans="1:16">
      <c r="A7" s="98" t="s">
        <v>80</v>
      </c>
      <c r="B7" s="956" t="s">
        <v>81</v>
      </c>
      <c r="C7" s="956"/>
      <c r="D7" s="956"/>
      <c r="E7" s="956"/>
      <c r="F7" s="956"/>
      <c r="G7" s="956"/>
      <c r="H7" s="956"/>
      <c r="I7" s="956"/>
      <c r="J7" s="956"/>
      <c r="K7" s="956"/>
      <c r="L7" s="956"/>
      <c r="M7" s="956"/>
      <c r="N7" s="956"/>
      <c r="O7" s="956"/>
      <c r="P7" s="956"/>
    </row>
    <row r="8" spans="1:16">
      <c r="A8" s="98" t="s">
        <v>82</v>
      </c>
      <c r="B8" s="956" t="s">
        <v>83</v>
      </c>
      <c r="C8" s="956"/>
      <c r="D8" s="956"/>
      <c r="E8" s="956"/>
      <c r="F8" s="956"/>
      <c r="G8" s="956"/>
      <c r="H8" s="956"/>
      <c r="I8" s="956"/>
      <c r="J8" s="956"/>
      <c r="K8" s="956"/>
      <c r="L8" s="956"/>
      <c r="M8" s="956"/>
      <c r="N8" s="956"/>
      <c r="O8" s="956"/>
      <c r="P8" s="956"/>
    </row>
    <row r="9" spans="1:16">
      <c r="A9" s="98" t="s">
        <v>84</v>
      </c>
      <c r="B9" s="956" t="s">
        <v>85</v>
      </c>
      <c r="C9" s="956"/>
      <c r="D9" s="956"/>
      <c r="E9" s="956"/>
      <c r="F9" s="956"/>
      <c r="G9" s="956"/>
      <c r="H9" s="956"/>
      <c r="I9" s="956"/>
      <c r="J9" s="956"/>
      <c r="K9" s="956"/>
      <c r="L9" s="956"/>
      <c r="M9" s="956"/>
      <c r="N9" s="956"/>
      <c r="O9" s="956"/>
      <c r="P9" s="956"/>
    </row>
    <row r="10" spans="1:16">
      <c r="A10" s="98" t="s">
        <v>86</v>
      </c>
      <c r="B10" s="956" t="s">
        <v>87</v>
      </c>
      <c r="C10" s="956"/>
      <c r="D10" s="956"/>
      <c r="E10" s="956"/>
      <c r="F10" s="956"/>
      <c r="G10" s="956"/>
      <c r="H10" s="956"/>
      <c r="I10" s="956"/>
      <c r="J10" s="956"/>
      <c r="K10" s="956"/>
      <c r="L10" s="956"/>
      <c r="M10" s="956"/>
      <c r="N10" s="956"/>
      <c r="O10" s="956"/>
      <c r="P10" s="956"/>
    </row>
    <row r="11" spans="1:16">
      <c r="A11" s="98" t="s">
        <v>88</v>
      </c>
      <c r="B11" s="956" t="s">
        <v>89</v>
      </c>
      <c r="C11" s="956"/>
      <c r="D11" s="956"/>
      <c r="E11" s="956"/>
      <c r="F11" s="956"/>
      <c r="G11" s="956"/>
      <c r="H11" s="956"/>
      <c r="I11" s="956"/>
      <c r="J11" s="956"/>
      <c r="K11" s="956"/>
      <c r="L11" s="956"/>
      <c r="M11" s="956"/>
      <c r="N11" s="956"/>
      <c r="O11" s="956"/>
      <c r="P11" s="956"/>
    </row>
    <row r="12" spans="1:16">
      <c r="A12" s="98" t="s">
        <v>90</v>
      </c>
      <c r="B12" s="956" t="s">
        <v>91</v>
      </c>
      <c r="C12" s="956"/>
      <c r="D12" s="956"/>
      <c r="E12" s="956"/>
      <c r="F12" s="956"/>
      <c r="G12" s="956"/>
      <c r="H12" s="956"/>
      <c r="I12" s="956"/>
      <c r="J12" s="956"/>
      <c r="K12" s="956"/>
      <c r="L12" s="956"/>
      <c r="M12" s="956"/>
      <c r="N12" s="956"/>
      <c r="O12" s="956"/>
      <c r="P12" s="956"/>
    </row>
    <row r="13" spans="1:16">
      <c r="A13" s="98" t="s">
        <v>92</v>
      </c>
      <c r="B13" s="956" t="s">
        <v>93</v>
      </c>
      <c r="C13" s="956"/>
      <c r="D13" s="956"/>
      <c r="E13" s="956"/>
      <c r="F13" s="956"/>
      <c r="G13" s="956"/>
      <c r="H13" s="956"/>
      <c r="I13" s="956"/>
      <c r="J13" s="956"/>
      <c r="K13" s="956"/>
      <c r="L13" s="956"/>
      <c r="M13" s="956"/>
      <c r="N13" s="956"/>
      <c r="O13" s="956"/>
      <c r="P13" s="956"/>
    </row>
    <row r="14" spans="1:16">
      <c r="A14" s="98" t="s">
        <v>94</v>
      </c>
      <c r="B14" s="956" t="s">
        <v>95</v>
      </c>
      <c r="C14" s="956"/>
      <c r="D14" s="956"/>
      <c r="E14" s="956"/>
      <c r="F14" s="956"/>
      <c r="G14" s="956"/>
      <c r="H14" s="956"/>
      <c r="I14" s="956"/>
      <c r="J14" s="956"/>
      <c r="K14" s="956"/>
      <c r="L14" s="956"/>
      <c r="M14" s="956"/>
      <c r="N14" s="956"/>
      <c r="O14" s="956"/>
      <c r="P14" s="956"/>
    </row>
    <row r="15" spans="1:16">
      <c r="A15" s="98" t="s">
        <v>96</v>
      </c>
      <c r="B15" s="956" t="s">
        <v>97</v>
      </c>
      <c r="C15" s="956"/>
      <c r="D15" s="956"/>
      <c r="E15" s="956"/>
      <c r="F15" s="956"/>
      <c r="G15" s="956"/>
      <c r="H15" s="956"/>
      <c r="I15" s="956"/>
      <c r="J15" s="956"/>
      <c r="K15" s="956"/>
      <c r="L15" s="956"/>
      <c r="M15" s="956"/>
      <c r="N15" s="956"/>
      <c r="O15" s="956"/>
      <c r="P15" s="956"/>
    </row>
    <row r="16" spans="1:16">
      <c r="A16" s="98" t="s">
        <v>98</v>
      </c>
      <c r="B16" s="956" t="s">
        <v>99</v>
      </c>
      <c r="C16" s="956"/>
      <c r="D16" s="956"/>
      <c r="E16" s="956"/>
      <c r="F16" s="956"/>
      <c r="G16" s="956"/>
      <c r="H16" s="956"/>
      <c r="I16" s="956"/>
      <c r="J16" s="956"/>
      <c r="K16" s="956"/>
      <c r="L16" s="956"/>
      <c r="M16" s="956"/>
      <c r="N16" s="956"/>
      <c r="O16" s="956"/>
      <c r="P16" s="956"/>
    </row>
    <row r="17" spans="1:16">
      <c r="A17" s="98" t="s">
        <v>100</v>
      </c>
      <c r="B17" s="956" t="s">
        <v>101</v>
      </c>
      <c r="C17" s="956"/>
      <c r="D17" s="956"/>
      <c r="E17" s="956"/>
      <c r="F17" s="956"/>
      <c r="G17" s="956"/>
      <c r="H17" s="956"/>
      <c r="I17" s="956"/>
      <c r="J17" s="956"/>
      <c r="K17" s="956"/>
      <c r="L17" s="956"/>
      <c r="M17" s="956"/>
      <c r="N17" s="956"/>
      <c r="O17" s="956"/>
      <c r="P17" s="956"/>
    </row>
    <row r="18" spans="1:16">
      <c r="A18" s="98" t="s">
        <v>102</v>
      </c>
      <c r="B18" s="956" t="s">
        <v>103</v>
      </c>
      <c r="C18" s="956"/>
      <c r="D18" s="956"/>
      <c r="E18" s="956"/>
      <c r="F18" s="956"/>
      <c r="G18" s="956"/>
      <c r="H18" s="956"/>
      <c r="I18" s="956"/>
      <c r="J18" s="956"/>
      <c r="K18" s="956"/>
      <c r="L18" s="956"/>
      <c r="M18" s="956"/>
      <c r="N18" s="956"/>
      <c r="O18" s="956"/>
      <c r="P18" s="956"/>
    </row>
    <row r="19" spans="1:16">
      <c r="A19" s="98" t="s">
        <v>104</v>
      </c>
      <c r="B19" s="956" t="s">
        <v>105</v>
      </c>
      <c r="C19" s="956"/>
      <c r="D19" s="956"/>
      <c r="E19" s="956"/>
      <c r="F19" s="956"/>
      <c r="G19" s="956"/>
      <c r="H19" s="956"/>
      <c r="I19" s="956"/>
      <c r="J19" s="956"/>
      <c r="K19" s="956"/>
      <c r="L19" s="956"/>
      <c r="M19" s="956"/>
      <c r="N19" s="956"/>
      <c r="O19" s="956"/>
      <c r="P19" s="956"/>
    </row>
    <row r="20" spans="1:16">
      <c r="A20" s="98" t="s">
        <v>106</v>
      </c>
      <c r="B20" s="956" t="s">
        <v>107</v>
      </c>
      <c r="C20" s="956"/>
      <c r="D20" s="956"/>
      <c r="E20" s="956"/>
      <c r="F20" s="956"/>
      <c r="G20" s="956"/>
      <c r="H20" s="956"/>
      <c r="I20" s="956"/>
      <c r="J20" s="956"/>
      <c r="K20" s="956"/>
      <c r="L20" s="956"/>
      <c r="M20" s="956"/>
      <c r="N20" s="956"/>
      <c r="O20" s="956"/>
      <c r="P20" s="956"/>
    </row>
    <row r="21" spans="1:16">
      <c r="A21" s="98" t="s">
        <v>108</v>
      </c>
      <c r="B21" s="956" t="s">
        <v>109</v>
      </c>
      <c r="C21" s="956"/>
      <c r="D21" s="956"/>
      <c r="E21" s="956"/>
      <c r="F21" s="956"/>
      <c r="G21" s="956"/>
      <c r="H21" s="956"/>
      <c r="I21" s="956"/>
      <c r="J21" s="956"/>
      <c r="K21" s="956"/>
      <c r="L21" s="956"/>
      <c r="M21" s="956"/>
      <c r="N21" s="956"/>
      <c r="O21" s="956"/>
      <c r="P21" s="956"/>
    </row>
    <row r="22" spans="1:16">
      <c r="A22" s="98" t="s">
        <v>110</v>
      </c>
      <c r="B22" s="956" t="s">
        <v>111</v>
      </c>
      <c r="C22" s="956"/>
      <c r="D22" s="956"/>
      <c r="E22" s="956"/>
      <c r="F22" s="956"/>
      <c r="G22" s="956"/>
      <c r="H22" s="956"/>
      <c r="I22" s="956"/>
      <c r="J22" s="956"/>
      <c r="K22" s="956"/>
      <c r="L22" s="956"/>
      <c r="M22" s="956"/>
      <c r="N22" s="956"/>
      <c r="O22" s="956"/>
      <c r="P22" s="956"/>
    </row>
    <row r="23" spans="1:16">
      <c r="A23" s="98" t="s">
        <v>112</v>
      </c>
      <c r="B23" s="956" t="s">
        <v>113</v>
      </c>
      <c r="C23" s="956"/>
      <c r="D23" s="956"/>
      <c r="E23" s="956"/>
      <c r="F23" s="956"/>
      <c r="G23" s="956"/>
      <c r="H23" s="956"/>
      <c r="I23" s="956"/>
      <c r="J23" s="956"/>
      <c r="K23" s="956"/>
      <c r="L23" s="956"/>
      <c r="M23" s="956"/>
      <c r="N23" s="956"/>
      <c r="O23" s="956"/>
      <c r="P23" s="956"/>
    </row>
    <row r="24" spans="1:16">
      <c r="A24" s="98" t="s">
        <v>73</v>
      </c>
      <c r="B24" s="956" t="s">
        <v>114</v>
      </c>
      <c r="C24" s="956"/>
      <c r="D24" s="956"/>
      <c r="E24" s="956"/>
      <c r="F24" s="956"/>
      <c r="G24" s="956"/>
      <c r="H24" s="956"/>
      <c r="I24" s="956"/>
      <c r="J24" s="956"/>
      <c r="K24" s="956"/>
      <c r="L24" s="956"/>
      <c r="M24" s="956"/>
      <c r="N24" s="956"/>
      <c r="O24" s="956"/>
      <c r="P24" s="956"/>
    </row>
    <row r="25" spans="1:16">
      <c r="A25" s="98" t="s">
        <v>115</v>
      </c>
      <c r="B25" s="956" t="s">
        <v>116</v>
      </c>
      <c r="C25" s="956"/>
      <c r="D25" s="956"/>
      <c r="E25" s="956"/>
      <c r="F25" s="956"/>
      <c r="G25" s="956"/>
      <c r="H25" s="956"/>
      <c r="I25" s="956"/>
      <c r="J25" s="956"/>
      <c r="K25" s="956"/>
      <c r="L25" s="956"/>
      <c r="M25" s="956"/>
      <c r="N25" s="956"/>
      <c r="O25" s="956"/>
      <c r="P25" s="956"/>
    </row>
    <row r="26" spans="1:16">
      <c r="A26" s="98" t="s">
        <v>117</v>
      </c>
      <c r="B26" s="956" t="s">
        <v>118</v>
      </c>
      <c r="C26" s="956"/>
      <c r="D26" s="956"/>
      <c r="E26" s="956"/>
      <c r="F26" s="956"/>
      <c r="G26" s="956"/>
      <c r="H26" s="956"/>
      <c r="I26" s="956"/>
      <c r="J26" s="956"/>
      <c r="K26" s="956"/>
      <c r="L26" s="956"/>
      <c r="M26" s="956"/>
      <c r="N26" s="956"/>
      <c r="O26" s="956"/>
      <c r="P26" s="956"/>
    </row>
    <row r="27" spans="1:16">
      <c r="A27" s="98" t="s">
        <v>119</v>
      </c>
      <c r="B27" s="956" t="s">
        <v>120</v>
      </c>
      <c r="C27" s="956"/>
      <c r="D27" s="956"/>
      <c r="E27" s="956"/>
      <c r="F27" s="956"/>
      <c r="G27" s="956"/>
      <c r="H27" s="956"/>
      <c r="I27" s="956"/>
      <c r="J27" s="956"/>
      <c r="K27" s="956"/>
      <c r="L27" s="956"/>
      <c r="M27" s="956"/>
      <c r="N27" s="956"/>
      <c r="O27" s="956"/>
      <c r="P27" s="956"/>
    </row>
    <row r="28" spans="1:16">
      <c r="A28" s="98" t="s">
        <v>121</v>
      </c>
      <c r="B28" s="956" t="s">
        <v>122</v>
      </c>
      <c r="C28" s="956"/>
      <c r="D28" s="956"/>
      <c r="E28" s="956"/>
      <c r="F28" s="956"/>
      <c r="G28" s="956"/>
      <c r="H28" s="956"/>
      <c r="I28" s="956"/>
      <c r="J28" s="956"/>
      <c r="K28" s="956"/>
      <c r="L28" s="956"/>
      <c r="M28" s="956"/>
      <c r="N28" s="956"/>
      <c r="O28" s="956"/>
      <c r="P28" s="956"/>
    </row>
    <row r="29" spans="1:16">
      <c r="A29" s="98" t="s">
        <v>123</v>
      </c>
      <c r="B29" s="956" t="s">
        <v>124</v>
      </c>
      <c r="C29" s="956"/>
      <c r="D29" s="956"/>
      <c r="E29" s="956"/>
      <c r="F29" s="956"/>
      <c r="G29" s="956"/>
      <c r="H29" s="956"/>
      <c r="I29" s="956"/>
      <c r="J29" s="956"/>
      <c r="K29" s="956"/>
      <c r="L29" s="956"/>
      <c r="M29" s="956"/>
      <c r="N29" s="956"/>
      <c r="O29" s="956"/>
      <c r="P29" s="956"/>
    </row>
    <row r="30" spans="1:16">
      <c r="A30" s="98" t="s">
        <v>125</v>
      </c>
      <c r="B30" s="956" t="s">
        <v>126</v>
      </c>
      <c r="C30" s="956"/>
      <c r="D30" s="956"/>
      <c r="E30" s="956"/>
      <c r="F30" s="956"/>
      <c r="G30" s="956"/>
      <c r="H30" s="956"/>
      <c r="I30" s="956"/>
      <c r="J30" s="956"/>
      <c r="K30" s="956"/>
      <c r="L30" s="956"/>
      <c r="M30" s="956"/>
      <c r="N30" s="956"/>
      <c r="O30" s="956"/>
      <c r="P30" s="956"/>
    </row>
    <row r="31" spans="1:16">
      <c r="A31" s="98" t="s">
        <v>127</v>
      </c>
      <c r="B31" s="956" t="s">
        <v>128</v>
      </c>
      <c r="C31" s="956"/>
      <c r="D31" s="956"/>
      <c r="E31" s="956"/>
      <c r="F31" s="956"/>
      <c r="G31" s="956"/>
      <c r="H31" s="956"/>
      <c r="I31" s="956"/>
      <c r="J31" s="956"/>
      <c r="K31" s="956"/>
      <c r="L31" s="956"/>
      <c r="M31" s="956"/>
      <c r="N31" s="956"/>
      <c r="O31" s="956"/>
      <c r="P31" s="956"/>
    </row>
    <row r="32" spans="1:16">
      <c r="A32" s="98" t="s">
        <v>129</v>
      </c>
      <c r="B32" s="956" t="s">
        <v>130</v>
      </c>
      <c r="C32" s="956"/>
      <c r="D32" s="956"/>
      <c r="E32" s="956"/>
      <c r="F32" s="956"/>
      <c r="G32" s="956"/>
      <c r="H32" s="956"/>
      <c r="I32" s="956"/>
      <c r="J32" s="956"/>
      <c r="K32" s="956"/>
      <c r="L32" s="956"/>
      <c r="M32" s="956"/>
      <c r="N32" s="956"/>
      <c r="O32" s="956"/>
      <c r="P32" s="956"/>
    </row>
    <row r="33" spans="1:16">
      <c r="A33" s="98" t="s">
        <v>131</v>
      </c>
      <c r="B33" s="956" t="s">
        <v>132</v>
      </c>
      <c r="C33" s="956"/>
      <c r="D33" s="956"/>
      <c r="E33" s="956"/>
      <c r="F33" s="956"/>
      <c r="G33" s="956"/>
      <c r="H33" s="956"/>
      <c r="I33" s="956"/>
      <c r="J33" s="956"/>
      <c r="K33" s="956"/>
      <c r="L33" s="956"/>
      <c r="M33" s="956"/>
      <c r="N33" s="956"/>
      <c r="O33" s="956"/>
      <c r="P33" s="956"/>
    </row>
    <row r="34" spans="1:16">
      <c r="A34" s="98" t="s">
        <v>133</v>
      </c>
      <c r="B34" s="956" t="s">
        <v>134</v>
      </c>
      <c r="C34" s="956"/>
      <c r="D34" s="956"/>
      <c r="E34" s="956"/>
      <c r="F34" s="956"/>
      <c r="G34" s="956"/>
      <c r="H34" s="956"/>
      <c r="I34" s="956"/>
      <c r="J34" s="956"/>
      <c r="K34" s="956"/>
      <c r="L34" s="956"/>
      <c r="M34" s="956"/>
      <c r="N34" s="956"/>
      <c r="O34" s="956"/>
      <c r="P34" s="956"/>
    </row>
    <row r="35" spans="1:16">
      <c r="A35" s="98" t="s">
        <v>135</v>
      </c>
      <c r="B35" s="956" t="s">
        <v>136</v>
      </c>
      <c r="C35" s="956"/>
      <c r="D35" s="956"/>
      <c r="E35" s="956"/>
      <c r="F35" s="956"/>
      <c r="G35" s="956"/>
      <c r="H35" s="956"/>
      <c r="I35" s="956"/>
      <c r="J35" s="956"/>
      <c r="K35" s="956"/>
      <c r="L35" s="956"/>
      <c r="M35" s="956"/>
      <c r="N35" s="956"/>
      <c r="O35" s="956"/>
      <c r="P35" s="956"/>
    </row>
    <row r="36" spans="1:16">
      <c r="A36" s="98" t="s">
        <v>137</v>
      </c>
      <c r="B36" s="956" t="s">
        <v>138</v>
      </c>
      <c r="C36" s="956"/>
      <c r="D36" s="956"/>
      <c r="E36" s="956"/>
      <c r="F36" s="956"/>
      <c r="G36" s="956"/>
      <c r="H36" s="956"/>
      <c r="I36" s="956"/>
      <c r="J36" s="956"/>
      <c r="K36" s="956"/>
      <c r="L36" s="956"/>
      <c r="M36" s="956"/>
      <c r="N36" s="956"/>
      <c r="O36" s="956"/>
      <c r="P36" s="956"/>
    </row>
    <row r="37" spans="1:16">
      <c r="A37" s="98" t="s">
        <v>139</v>
      </c>
      <c r="B37" s="956" t="s">
        <v>140</v>
      </c>
      <c r="C37" s="956"/>
      <c r="D37" s="956"/>
      <c r="E37" s="956"/>
      <c r="F37" s="956"/>
      <c r="G37" s="956"/>
      <c r="H37" s="956"/>
      <c r="I37" s="956"/>
      <c r="J37" s="956"/>
      <c r="K37" s="956"/>
      <c r="L37" s="956"/>
      <c r="M37" s="956"/>
      <c r="N37" s="956"/>
      <c r="O37" s="956"/>
      <c r="P37" s="956"/>
    </row>
    <row r="38" spans="1:16">
      <c r="A38" s="98" t="s">
        <v>141</v>
      </c>
      <c r="B38" s="956" t="s">
        <v>142</v>
      </c>
      <c r="C38" s="956"/>
      <c r="D38" s="956"/>
      <c r="E38" s="956"/>
      <c r="F38" s="956"/>
      <c r="G38" s="956"/>
      <c r="H38" s="956"/>
      <c r="I38" s="956"/>
      <c r="J38" s="956"/>
      <c r="K38" s="956"/>
      <c r="L38" s="956"/>
      <c r="M38" s="956"/>
      <c r="N38" s="956"/>
      <c r="O38" s="956"/>
      <c r="P38" s="956"/>
    </row>
    <row r="39" spans="1:16">
      <c r="A39" s="98" t="s">
        <v>143</v>
      </c>
      <c r="B39" s="956" t="s">
        <v>144</v>
      </c>
      <c r="C39" s="956"/>
      <c r="D39" s="956"/>
      <c r="E39" s="956"/>
      <c r="F39" s="956"/>
      <c r="G39" s="956"/>
      <c r="H39" s="956"/>
      <c r="I39" s="956"/>
      <c r="J39" s="956"/>
      <c r="K39" s="956"/>
      <c r="L39" s="956"/>
      <c r="M39" s="956"/>
      <c r="N39" s="956"/>
      <c r="O39" s="956"/>
      <c r="P39" s="956"/>
    </row>
    <row r="40" spans="1:16">
      <c r="A40" s="98" t="s">
        <v>145</v>
      </c>
      <c r="B40" s="956" t="s">
        <v>146</v>
      </c>
      <c r="C40" s="956"/>
      <c r="D40" s="956"/>
      <c r="E40" s="956"/>
      <c r="F40" s="956"/>
      <c r="G40" s="956"/>
      <c r="H40" s="956"/>
      <c r="I40" s="956"/>
      <c r="J40" s="956"/>
      <c r="K40" s="956"/>
      <c r="L40" s="956"/>
      <c r="M40" s="956"/>
      <c r="N40" s="956"/>
      <c r="O40" s="956"/>
      <c r="P40" s="956"/>
    </row>
    <row r="41" spans="1:16">
      <c r="A41" s="98" t="s">
        <v>147</v>
      </c>
      <c r="B41" s="956" t="s">
        <v>148</v>
      </c>
      <c r="C41" s="956"/>
      <c r="D41" s="956"/>
      <c r="E41" s="956"/>
      <c r="F41" s="956"/>
      <c r="G41" s="956"/>
      <c r="H41" s="956"/>
      <c r="I41" s="956"/>
      <c r="J41" s="956"/>
      <c r="K41" s="956"/>
      <c r="L41" s="956"/>
      <c r="M41" s="956"/>
      <c r="N41" s="956"/>
      <c r="O41" s="956"/>
      <c r="P41" s="956"/>
    </row>
    <row r="42" spans="1:16">
      <c r="A42" s="98" t="s">
        <v>149</v>
      </c>
      <c r="B42" s="956" t="s">
        <v>150</v>
      </c>
      <c r="C42" s="956"/>
      <c r="D42" s="956"/>
      <c r="E42" s="956"/>
      <c r="F42" s="956"/>
      <c r="G42" s="956"/>
      <c r="H42" s="956"/>
      <c r="I42" s="956"/>
      <c r="J42" s="956"/>
      <c r="K42" s="956"/>
      <c r="L42" s="956"/>
      <c r="M42" s="956"/>
      <c r="N42" s="956"/>
      <c r="O42" s="956"/>
      <c r="P42" s="956"/>
    </row>
    <row r="43" spans="1:16">
      <c r="A43" s="98" t="s">
        <v>151</v>
      </c>
      <c r="B43" s="956" t="s">
        <v>152</v>
      </c>
      <c r="C43" s="956"/>
      <c r="D43" s="956"/>
      <c r="E43" s="956"/>
      <c r="F43" s="956"/>
      <c r="G43" s="956"/>
      <c r="H43" s="956"/>
      <c r="I43" s="956"/>
      <c r="J43" s="956"/>
      <c r="K43" s="956"/>
      <c r="L43" s="956"/>
      <c r="M43" s="956"/>
      <c r="N43" s="956"/>
      <c r="O43" s="956"/>
      <c r="P43" s="956"/>
    </row>
    <row r="44" spans="1:16">
      <c r="A44" s="98" t="s">
        <v>153</v>
      </c>
      <c r="B44" s="956" t="s">
        <v>154</v>
      </c>
      <c r="C44" s="956"/>
      <c r="D44" s="956"/>
      <c r="E44" s="956"/>
      <c r="F44" s="956"/>
      <c r="G44" s="956"/>
      <c r="H44" s="956"/>
      <c r="I44" s="956"/>
      <c r="J44" s="956"/>
      <c r="K44" s="956"/>
      <c r="L44" s="956"/>
      <c r="M44" s="956"/>
      <c r="N44" s="956"/>
      <c r="O44" s="956"/>
      <c r="P44" s="956"/>
    </row>
    <row r="45" spans="1:16">
      <c r="A45" s="98" t="s">
        <v>155</v>
      </c>
      <c r="B45" s="956" t="s">
        <v>156</v>
      </c>
      <c r="C45" s="956"/>
      <c r="D45" s="956"/>
      <c r="E45" s="956"/>
      <c r="F45" s="956"/>
      <c r="G45" s="956"/>
      <c r="H45" s="956"/>
      <c r="I45" s="956"/>
      <c r="J45" s="956"/>
      <c r="K45" s="956"/>
      <c r="L45" s="956"/>
      <c r="M45" s="956"/>
      <c r="N45" s="956"/>
      <c r="O45" s="956"/>
      <c r="P45" s="956"/>
    </row>
    <row r="46" spans="1:16">
      <c r="A46" s="98" t="s">
        <v>157</v>
      </c>
      <c r="B46" s="956" t="s">
        <v>158</v>
      </c>
      <c r="C46" s="956"/>
      <c r="D46" s="956"/>
      <c r="E46" s="956"/>
      <c r="F46" s="956"/>
      <c r="G46" s="956"/>
      <c r="H46" s="956"/>
      <c r="I46" s="956"/>
      <c r="J46" s="956"/>
      <c r="K46" s="956"/>
      <c r="L46" s="956"/>
      <c r="M46" s="956"/>
      <c r="N46" s="956"/>
      <c r="O46" s="956"/>
      <c r="P46" s="956"/>
    </row>
    <row r="47" spans="1:16">
      <c r="A47" s="98" t="s">
        <v>159</v>
      </c>
      <c r="B47" s="956" t="s">
        <v>160</v>
      </c>
      <c r="C47" s="956"/>
      <c r="D47" s="956"/>
      <c r="E47" s="956"/>
      <c r="F47" s="956"/>
      <c r="G47" s="956"/>
      <c r="H47" s="956"/>
      <c r="I47" s="956"/>
      <c r="J47" s="956"/>
      <c r="K47" s="956"/>
      <c r="L47" s="956"/>
      <c r="M47" s="956"/>
      <c r="N47" s="956"/>
      <c r="O47" s="956"/>
      <c r="P47" s="956"/>
    </row>
    <row r="48" spans="1:16">
      <c r="A48" s="98" t="s">
        <v>161</v>
      </c>
      <c r="B48" s="956" t="s">
        <v>162</v>
      </c>
      <c r="C48" s="956"/>
      <c r="D48" s="956"/>
      <c r="E48" s="956"/>
      <c r="F48" s="956"/>
      <c r="G48" s="956"/>
      <c r="H48" s="956"/>
      <c r="I48" s="956"/>
      <c r="J48" s="956"/>
      <c r="K48" s="956"/>
      <c r="L48" s="956"/>
      <c r="M48" s="956"/>
      <c r="N48" s="956"/>
      <c r="O48" s="956"/>
      <c r="P48" s="956"/>
    </row>
    <row r="49" spans="1:16">
      <c r="A49" s="98" t="s">
        <v>163</v>
      </c>
      <c r="B49" s="956" t="s">
        <v>164</v>
      </c>
      <c r="C49" s="956"/>
      <c r="D49" s="956"/>
      <c r="E49" s="956"/>
      <c r="F49" s="956"/>
      <c r="G49" s="956"/>
      <c r="H49" s="956"/>
      <c r="I49" s="956"/>
      <c r="J49" s="956"/>
      <c r="K49" s="956"/>
      <c r="L49" s="956"/>
      <c r="M49" s="956"/>
      <c r="N49" s="956"/>
      <c r="O49" s="956"/>
      <c r="P49" s="956"/>
    </row>
    <row r="50" spans="1:16">
      <c r="A50" s="98" t="s">
        <v>165</v>
      </c>
      <c r="B50" s="956" t="s">
        <v>166</v>
      </c>
      <c r="C50" s="956"/>
      <c r="D50" s="956"/>
      <c r="E50" s="956"/>
      <c r="F50" s="956"/>
      <c r="G50" s="956"/>
      <c r="H50" s="956"/>
      <c r="I50" s="956"/>
      <c r="J50" s="956"/>
      <c r="K50" s="956"/>
      <c r="L50" s="956"/>
      <c r="M50" s="956"/>
      <c r="N50" s="956"/>
      <c r="O50" s="956"/>
      <c r="P50" s="956"/>
    </row>
    <row r="51" spans="1:16">
      <c r="A51" s="98" t="s">
        <v>167</v>
      </c>
      <c r="B51" s="956" t="s">
        <v>168</v>
      </c>
      <c r="C51" s="956"/>
      <c r="D51" s="956"/>
      <c r="E51" s="956"/>
      <c r="F51" s="956"/>
      <c r="G51" s="956"/>
      <c r="H51" s="956"/>
      <c r="I51" s="956"/>
      <c r="J51" s="956"/>
      <c r="K51" s="956"/>
      <c r="L51" s="956"/>
      <c r="M51" s="956"/>
      <c r="N51" s="956"/>
      <c r="O51" s="956"/>
      <c r="P51" s="956"/>
    </row>
    <row r="52" spans="1:16">
      <c r="A52" s="98" t="s">
        <v>169</v>
      </c>
      <c r="B52" s="956" t="s">
        <v>170</v>
      </c>
      <c r="C52" s="956"/>
      <c r="D52" s="956"/>
      <c r="E52" s="956"/>
      <c r="F52" s="956"/>
      <c r="G52" s="956"/>
      <c r="H52" s="956"/>
      <c r="I52" s="956"/>
      <c r="J52" s="956"/>
      <c r="K52" s="956"/>
      <c r="L52" s="956"/>
      <c r="M52" s="956"/>
      <c r="N52" s="956"/>
      <c r="O52" s="956"/>
      <c r="P52" s="956"/>
    </row>
    <row r="53" spans="1:16">
      <c r="A53" s="98" t="s">
        <v>171</v>
      </c>
      <c r="B53" s="956" t="s">
        <v>172</v>
      </c>
      <c r="C53" s="956"/>
      <c r="D53" s="956"/>
      <c r="E53" s="956"/>
      <c r="F53" s="956"/>
      <c r="G53" s="956"/>
      <c r="H53" s="956"/>
      <c r="I53" s="956"/>
      <c r="J53" s="956"/>
      <c r="K53" s="956"/>
      <c r="L53" s="956"/>
      <c r="M53" s="956"/>
      <c r="N53" s="956"/>
      <c r="O53" s="956"/>
      <c r="P53" s="956"/>
    </row>
    <row r="54" spans="1:16">
      <c r="A54" s="98" t="s">
        <v>173</v>
      </c>
      <c r="B54" s="956" t="s">
        <v>174</v>
      </c>
      <c r="C54" s="956"/>
      <c r="D54" s="956"/>
      <c r="E54" s="956"/>
      <c r="F54" s="956"/>
      <c r="G54" s="956"/>
      <c r="H54" s="956"/>
      <c r="I54" s="956"/>
      <c r="J54" s="956"/>
      <c r="K54" s="956"/>
      <c r="L54" s="956"/>
      <c r="M54" s="956"/>
      <c r="N54" s="956"/>
      <c r="O54" s="956"/>
      <c r="P54" s="956"/>
    </row>
    <row r="55" spans="1:16">
      <c r="A55" s="98" t="s">
        <v>175</v>
      </c>
      <c r="B55" s="956" t="s">
        <v>176</v>
      </c>
      <c r="C55" s="956"/>
      <c r="D55" s="956"/>
      <c r="E55" s="956"/>
      <c r="F55" s="956"/>
      <c r="G55" s="956"/>
      <c r="H55" s="956"/>
      <c r="I55" s="956"/>
      <c r="J55" s="956"/>
      <c r="K55" s="956"/>
      <c r="L55" s="956"/>
      <c r="M55" s="956"/>
      <c r="N55" s="956"/>
      <c r="O55" s="956"/>
      <c r="P55" s="956"/>
    </row>
    <row r="56" spans="1:16">
      <c r="A56" s="98" t="s">
        <v>177</v>
      </c>
      <c r="B56" s="956" t="s">
        <v>178</v>
      </c>
      <c r="C56" s="956"/>
      <c r="D56" s="956"/>
      <c r="E56" s="956"/>
      <c r="F56" s="956"/>
      <c r="G56" s="956"/>
      <c r="H56" s="956"/>
      <c r="I56" s="956"/>
      <c r="J56" s="956"/>
      <c r="K56" s="956"/>
      <c r="L56" s="956"/>
      <c r="M56" s="956"/>
      <c r="N56" s="956"/>
      <c r="O56" s="956"/>
      <c r="P56" s="956"/>
    </row>
    <row r="57" spans="1:16">
      <c r="A57" s="98" t="s">
        <v>179</v>
      </c>
      <c r="B57" s="956" t="s">
        <v>180</v>
      </c>
      <c r="C57" s="956"/>
      <c r="D57" s="956"/>
      <c r="E57" s="956"/>
      <c r="F57" s="956"/>
      <c r="G57" s="956"/>
      <c r="H57" s="956"/>
      <c r="I57" s="956"/>
      <c r="J57" s="956"/>
      <c r="K57" s="956"/>
      <c r="L57" s="956"/>
      <c r="M57" s="956"/>
      <c r="N57" s="956"/>
      <c r="O57" s="956"/>
      <c r="P57" s="956"/>
    </row>
    <row r="58" spans="1:16">
      <c r="A58" s="98" t="s">
        <v>181</v>
      </c>
      <c r="B58" s="956" t="s">
        <v>182</v>
      </c>
      <c r="C58" s="956"/>
      <c r="D58" s="956"/>
      <c r="E58" s="956"/>
      <c r="F58" s="956"/>
      <c r="G58" s="956"/>
      <c r="H58" s="956"/>
      <c r="I58" s="956"/>
      <c r="J58" s="956"/>
      <c r="K58" s="956"/>
      <c r="L58" s="956"/>
      <c r="M58" s="956"/>
      <c r="N58" s="956"/>
      <c r="O58" s="956"/>
      <c r="P58" s="956"/>
    </row>
    <row r="59" spans="1:16">
      <c r="A59" s="98" t="s">
        <v>183</v>
      </c>
      <c r="B59" s="956" t="s">
        <v>184</v>
      </c>
      <c r="C59" s="956"/>
      <c r="D59" s="956"/>
      <c r="E59" s="956"/>
      <c r="F59" s="956"/>
      <c r="G59" s="956"/>
      <c r="H59" s="956"/>
      <c r="I59" s="956"/>
      <c r="J59" s="956"/>
      <c r="K59" s="956"/>
      <c r="L59" s="956"/>
      <c r="M59" s="956"/>
      <c r="N59" s="956"/>
      <c r="O59" s="956"/>
      <c r="P59" s="956"/>
    </row>
    <row r="60" spans="1:16">
      <c r="A60" s="98" t="s">
        <v>185</v>
      </c>
      <c r="B60" s="956" t="s">
        <v>186</v>
      </c>
      <c r="C60" s="956"/>
      <c r="D60" s="956"/>
      <c r="E60" s="956"/>
      <c r="F60" s="956"/>
      <c r="G60" s="956"/>
      <c r="H60" s="956"/>
      <c r="I60" s="956"/>
      <c r="J60" s="956"/>
      <c r="K60" s="956"/>
      <c r="L60" s="956"/>
      <c r="M60" s="956"/>
      <c r="N60" s="956"/>
      <c r="O60" s="956"/>
      <c r="P60" s="956"/>
    </row>
    <row r="61" spans="1:16">
      <c r="A61" s="98" t="s">
        <v>187</v>
      </c>
      <c r="B61" s="956" t="s">
        <v>188</v>
      </c>
      <c r="C61" s="956"/>
      <c r="D61" s="956"/>
      <c r="E61" s="956"/>
      <c r="F61" s="956"/>
      <c r="G61" s="956"/>
      <c r="H61" s="956"/>
      <c r="I61" s="956"/>
      <c r="J61" s="956"/>
      <c r="K61" s="956"/>
      <c r="L61" s="956"/>
      <c r="M61" s="956"/>
      <c r="N61" s="956"/>
      <c r="O61" s="956"/>
      <c r="P61" s="956"/>
    </row>
    <row r="62" spans="1:16">
      <c r="A62" s="98" t="s">
        <v>189</v>
      </c>
      <c r="B62" s="956" t="s">
        <v>190</v>
      </c>
      <c r="C62" s="956"/>
      <c r="D62" s="956"/>
      <c r="E62" s="956"/>
      <c r="F62" s="956"/>
      <c r="G62" s="956"/>
      <c r="H62" s="956"/>
      <c r="I62" s="956"/>
      <c r="J62" s="956"/>
      <c r="K62" s="956"/>
      <c r="L62" s="956"/>
      <c r="M62" s="956"/>
      <c r="N62" s="956"/>
      <c r="O62" s="956"/>
      <c r="P62" s="956"/>
    </row>
    <row r="63" spans="1:16">
      <c r="A63" s="98" t="s">
        <v>191</v>
      </c>
      <c r="B63" s="956" t="s">
        <v>192</v>
      </c>
      <c r="C63" s="956"/>
      <c r="D63" s="956"/>
      <c r="E63" s="956"/>
      <c r="F63" s="956"/>
      <c r="G63" s="956"/>
      <c r="H63" s="956"/>
      <c r="I63" s="956"/>
      <c r="J63" s="956"/>
      <c r="K63" s="956"/>
      <c r="L63" s="956"/>
      <c r="M63" s="956"/>
      <c r="N63" s="956"/>
      <c r="O63" s="956"/>
      <c r="P63" s="956"/>
    </row>
    <row r="64" spans="1:16">
      <c r="A64" s="98" t="s">
        <v>193</v>
      </c>
      <c r="B64" s="956" t="s">
        <v>194</v>
      </c>
      <c r="C64" s="956"/>
      <c r="D64" s="956"/>
      <c r="E64" s="956"/>
      <c r="F64" s="956"/>
      <c r="G64" s="956"/>
      <c r="H64" s="956"/>
      <c r="I64" s="956"/>
      <c r="J64" s="956"/>
      <c r="K64" s="956"/>
      <c r="L64" s="956"/>
      <c r="M64" s="956"/>
      <c r="N64" s="956"/>
      <c r="O64" s="956"/>
      <c r="P64" s="956"/>
    </row>
    <row r="65" spans="1:34">
      <c r="A65" s="98" t="s">
        <v>195</v>
      </c>
      <c r="B65" s="956" t="s">
        <v>196</v>
      </c>
      <c r="C65" s="956"/>
      <c r="D65" s="956"/>
      <c r="E65" s="956"/>
      <c r="F65" s="956"/>
      <c r="G65" s="956"/>
      <c r="H65" s="956"/>
      <c r="I65" s="956"/>
      <c r="J65" s="956"/>
      <c r="K65" s="956"/>
      <c r="L65" s="956"/>
      <c r="M65" s="956"/>
      <c r="N65" s="956"/>
      <c r="O65" s="956"/>
      <c r="P65" s="956"/>
    </row>
    <row r="66" spans="1:34">
      <c r="A66" s="98" t="s">
        <v>197</v>
      </c>
      <c r="B66" s="956" t="s">
        <v>198</v>
      </c>
      <c r="C66" s="956"/>
      <c r="D66" s="956"/>
      <c r="E66" s="956"/>
      <c r="F66" s="956"/>
      <c r="G66" s="956"/>
      <c r="H66" s="956"/>
      <c r="I66" s="956"/>
      <c r="J66" s="956"/>
      <c r="K66" s="956"/>
      <c r="L66" s="956"/>
      <c r="M66" s="956"/>
      <c r="N66" s="956"/>
      <c r="O66" s="956"/>
      <c r="P66" s="956"/>
    </row>
    <row r="67" spans="1:34">
      <c r="A67" s="98" t="s">
        <v>199</v>
      </c>
      <c r="B67" s="956" t="s">
        <v>200</v>
      </c>
      <c r="C67" s="956"/>
      <c r="D67" s="956"/>
      <c r="E67" s="956"/>
      <c r="F67" s="956"/>
      <c r="G67" s="956"/>
      <c r="H67" s="956"/>
      <c r="I67" s="956"/>
      <c r="J67" s="956"/>
      <c r="K67" s="956"/>
      <c r="L67" s="956"/>
      <c r="M67" s="956"/>
      <c r="N67" s="956"/>
      <c r="O67" s="956"/>
      <c r="P67" s="956"/>
    </row>
    <row r="68" spans="1:34">
      <c r="A68" s="98" t="s">
        <v>201</v>
      </c>
      <c r="B68" s="956" t="s">
        <v>202</v>
      </c>
      <c r="C68" s="956"/>
      <c r="D68" s="956"/>
      <c r="E68" s="956"/>
      <c r="F68" s="956"/>
      <c r="G68" s="956"/>
      <c r="H68" s="956"/>
      <c r="I68" s="956"/>
      <c r="J68" s="956"/>
      <c r="K68" s="956"/>
      <c r="L68" s="956"/>
      <c r="M68" s="956"/>
      <c r="N68" s="956"/>
      <c r="O68" s="956"/>
      <c r="P68" s="956"/>
    </row>
    <row r="69" spans="1:34">
      <c r="A69" s="98" t="s">
        <v>203</v>
      </c>
      <c r="B69" s="956" t="s">
        <v>204</v>
      </c>
      <c r="C69" s="956"/>
      <c r="D69" s="956"/>
      <c r="E69" s="956"/>
      <c r="F69" s="956"/>
      <c r="G69" s="956"/>
      <c r="H69" s="956"/>
      <c r="I69" s="956"/>
      <c r="J69" s="956"/>
      <c r="K69" s="956"/>
      <c r="L69" s="956"/>
      <c r="M69" s="956"/>
      <c r="N69" s="956"/>
      <c r="O69" s="956"/>
      <c r="P69" s="956"/>
    </row>
    <row r="70" spans="1:34">
      <c r="A70" s="98" t="s">
        <v>205</v>
      </c>
      <c r="B70" s="956" t="s">
        <v>206</v>
      </c>
      <c r="C70" s="956"/>
      <c r="D70" s="956"/>
      <c r="E70" s="956"/>
      <c r="F70" s="956"/>
      <c r="G70" s="956"/>
      <c r="H70" s="956"/>
      <c r="I70" s="956"/>
      <c r="J70" s="956"/>
      <c r="K70" s="956"/>
      <c r="L70" s="956"/>
      <c r="M70" s="956"/>
      <c r="N70" s="956"/>
      <c r="O70" s="956"/>
      <c r="P70" s="956"/>
    </row>
    <row r="71" spans="1:34">
      <c r="A71" s="98" t="s">
        <v>207</v>
      </c>
      <c r="B71" s="956" t="s">
        <v>208</v>
      </c>
      <c r="C71" s="956"/>
      <c r="D71" s="956"/>
      <c r="E71" s="956"/>
      <c r="F71" s="956"/>
      <c r="G71" s="956"/>
      <c r="H71" s="956"/>
      <c r="I71" s="956"/>
      <c r="J71" s="956"/>
      <c r="K71" s="956"/>
      <c r="L71" s="956"/>
      <c r="M71" s="956"/>
      <c r="N71" s="956"/>
      <c r="O71" s="956"/>
      <c r="P71" s="956"/>
    </row>
    <row r="72" spans="1:34">
      <c r="A72" s="98" t="s">
        <v>209</v>
      </c>
      <c r="B72" s="956" t="s">
        <v>210</v>
      </c>
      <c r="C72" s="956"/>
      <c r="D72" s="956"/>
      <c r="E72" s="956"/>
      <c r="F72" s="956"/>
      <c r="G72" s="956"/>
      <c r="H72" s="956"/>
      <c r="I72" s="956"/>
      <c r="J72" s="956"/>
      <c r="K72" s="956"/>
      <c r="L72" s="956"/>
      <c r="M72" s="956"/>
      <c r="N72" s="956"/>
      <c r="O72" s="956"/>
      <c r="P72" s="956"/>
    </row>
    <row r="73" spans="1:34" ht="35.25" customHeight="1">
      <c r="A73" s="954" t="s">
        <v>211</v>
      </c>
      <c r="B73" s="954"/>
      <c r="C73" s="954"/>
      <c r="D73" s="954"/>
      <c r="E73" s="954"/>
      <c r="F73" s="954"/>
      <c r="G73" s="954"/>
      <c r="H73" s="954"/>
      <c r="I73" s="954"/>
      <c r="J73" s="954"/>
      <c r="K73" s="954"/>
      <c r="L73" s="954"/>
      <c r="M73" s="954"/>
      <c r="N73" s="954"/>
      <c r="O73" s="954"/>
      <c r="P73" s="954"/>
    </row>
    <row r="74" spans="1:34" s="101" customFormat="1" ht="27" customHeight="1">
      <c r="A74" s="880" t="s">
        <v>212</v>
      </c>
      <c r="B74" s="947" t="s">
        <v>213</v>
      </c>
      <c r="C74" s="947"/>
      <c r="D74" s="947"/>
      <c r="E74" s="947"/>
      <c r="F74" s="947"/>
      <c r="G74" s="947"/>
      <c r="H74" s="947"/>
      <c r="I74" s="947"/>
      <c r="J74" s="947"/>
      <c r="K74" s="947"/>
      <c r="L74" s="947"/>
      <c r="M74" s="947"/>
      <c r="N74" s="947"/>
      <c r="O74" s="947"/>
      <c r="P74" s="947"/>
      <c r="Q74" s="199"/>
      <c r="R74" s="199"/>
      <c r="S74" s="199"/>
      <c r="T74" s="199"/>
      <c r="U74" s="199"/>
      <c r="V74" s="199"/>
      <c r="W74" s="199"/>
      <c r="X74" s="199"/>
      <c r="Y74" s="199"/>
      <c r="Z74" s="199"/>
      <c r="AA74" s="199"/>
      <c r="AB74" s="199"/>
      <c r="AC74" s="199"/>
      <c r="AD74" s="199"/>
      <c r="AE74" s="199"/>
      <c r="AF74" s="199"/>
      <c r="AG74" s="199"/>
      <c r="AH74" s="199"/>
    </row>
    <row r="75" spans="1:34" ht="14.45" customHeight="1">
      <c r="A75" s="881" t="s">
        <v>214</v>
      </c>
      <c r="B75" s="947" t="s">
        <v>215</v>
      </c>
      <c r="C75" s="948"/>
      <c r="D75" s="948"/>
      <c r="E75" s="948"/>
      <c r="F75" s="948"/>
      <c r="G75" s="948"/>
      <c r="H75" s="948"/>
      <c r="I75" s="948"/>
      <c r="J75" s="948"/>
      <c r="K75" s="948"/>
      <c r="L75" s="948"/>
      <c r="M75" s="948"/>
      <c r="N75" s="948"/>
      <c r="O75" s="948"/>
      <c r="P75" s="948"/>
    </row>
    <row r="76" spans="1:34" ht="18.95" customHeight="1">
      <c r="A76" s="98" t="s">
        <v>216</v>
      </c>
      <c r="B76" s="947" t="s">
        <v>217</v>
      </c>
      <c r="C76" s="947"/>
      <c r="D76" s="947"/>
      <c r="E76" s="947"/>
      <c r="F76" s="947"/>
      <c r="G76" s="947"/>
      <c r="H76" s="947"/>
      <c r="I76" s="947"/>
      <c r="J76" s="947"/>
      <c r="K76" s="947"/>
      <c r="L76" s="947"/>
      <c r="M76" s="947"/>
      <c r="N76" s="947"/>
      <c r="O76" s="947"/>
      <c r="P76" s="947"/>
    </row>
    <row r="77" spans="1:34" ht="30" customHeight="1">
      <c r="A77" s="881" t="s">
        <v>218</v>
      </c>
      <c r="B77" s="947" t="s">
        <v>219</v>
      </c>
      <c r="C77" s="948"/>
      <c r="D77" s="948"/>
      <c r="E77" s="948"/>
      <c r="F77" s="948"/>
      <c r="G77" s="948"/>
      <c r="H77" s="948"/>
      <c r="I77" s="948"/>
      <c r="J77" s="948"/>
      <c r="K77" s="948"/>
      <c r="L77" s="948"/>
      <c r="M77" s="948"/>
      <c r="N77" s="948"/>
      <c r="O77" s="948"/>
      <c r="P77" s="948"/>
    </row>
    <row r="78" spans="1:34" ht="14.45" customHeight="1">
      <c r="A78" s="881" t="s">
        <v>220</v>
      </c>
      <c r="B78" s="947" t="s">
        <v>221</v>
      </c>
      <c r="C78" s="947"/>
      <c r="D78" s="947"/>
      <c r="E78" s="947"/>
      <c r="F78" s="947"/>
      <c r="G78" s="947"/>
      <c r="H78" s="947"/>
      <c r="I78" s="947"/>
      <c r="J78" s="947"/>
      <c r="K78" s="947"/>
      <c r="L78" s="947"/>
      <c r="M78" s="947"/>
      <c r="N78" s="947"/>
      <c r="O78" s="947"/>
      <c r="P78" s="947"/>
    </row>
    <row r="79" spans="1:34" ht="32.25" customHeight="1">
      <c r="A79" s="882" t="s">
        <v>222</v>
      </c>
      <c r="B79" s="947" t="s">
        <v>223</v>
      </c>
      <c r="C79" s="948"/>
      <c r="D79" s="948"/>
      <c r="E79" s="948"/>
      <c r="F79" s="948"/>
      <c r="G79" s="948"/>
      <c r="H79" s="948"/>
      <c r="I79" s="948"/>
      <c r="J79" s="948"/>
      <c r="K79" s="948"/>
      <c r="L79" s="948"/>
      <c r="M79" s="948"/>
      <c r="N79" s="948"/>
      <c r="O79" s="948"/>
      <c r="P79" s="948"/>
    </row>
    <row r="80" spans="1:34" ht="21" customHeight="1">
      <c r="A80" s="882" t="s">
        <v>224</v>
      </c>
      <c r="B80" s="948" t="s">
        <v>225</v>
      </c>
      <c r="C80" s="948"/>
      <c r="D80" s="948"/>
      <c r="E80" s="948"/>
      <c r="F80" s="948"/>
      <c r="G80" s="948"/>
      <c r="H80" s="948"/>
      <c r="I80" s="948"/>
      <c r="J80" s="948"/>
      <c r="K80" s="948"/>
      <c r="L80" s="948"/>
      <c r="M80" s="948"/>
      <c r="N80" s="948"/>
      <c r="O80" s="948"/>
      <c r="P80" s="948"/>
    </row>
    <row r="81" spans="1:16" ht="279" customHeight="1">
      <c r="A81" s="881" t="s">
        <v>226</v>
      </c>
      <c r="B81" s="947" t="s">
        <v>2335</v>
      </c>
      <c r="C81" s="947"/>
      <c r="D81" s="947"/>
      <c r="E81" s="947"/>
      <c r="F81" s="947"/>
      <c r="G81" s="947"/>
      <c r="H81" s="947"/>
      <c r="I81" s="947"/>
      <c r="J81" s="947"/>
      <c r="K81" s="947"/>
      <c r="L81" s="947"/>
      <c r="M81" s="947"/>
      <c r="N81" s="947"/>
      <c r="O81" s="947"/>
      <c r="P81" s="947"/>
    </row>
    <row r="82" spans="1:16" ht="47.1" customHeight="1">
      <c r="A82" s="882" t="s">
        <v>227</v>
      </c>
      <c r="B82" s="947" t="s">
        <v>228</v>
      </c>
      <c r="C82" s="948"/>
      <c r="D82" s="948"/>
      <c r="E82" s="948"/>
      <c r="F82" s="948"/>
      <c r="G82" s="948"/>
      <c r="H82" s="948"/>
      <c r="I82" s="948"/>
      <c r="J82" s="948"/>
      <c r="K82" s="948"/>
      <c r="L82" s="948"/>
      <c r="M82" s="948"/>
      <c r="N82" s="948"/>
      <c r="O82" s="948"/>
      <c r="P82" s="948"/>
    </row>
    <row r="83" spans="1:16">
      <c r="A83" s="98" t="s">
        <v>229</v>
      </c>
      <c r="B83" s="948" t="s">
        <v>230</v>
      </c>
      <c r="C83" s="948"/>
      <c r="D83" s="948"/>
      <c r="E83" s="948"/>
      <c r="F83" s="948"/>
      <c r="G83" s="948"/>
      <c r="H83" s="948"/>
      <c r="I83" s="948"/>
      <c r="J83" s="948"/>
      <c r="K83" s="948"/>
      <c r="L83" s="948"/>
      <c r="M83" s="948"/>
      <c r="N83" s="948"/>
      <c r="O83" s="948"/>
      <c r="P83" s="948"/>
    </row>
    <row r="84" spans="1:16" ht="28.5" customHeight="1">
      <c r="A84" s="882" t="s">
        <v>231</v>
      </c>
      <c r="B84" s="947" t="s">
        <v>232</v>
      </c>
      <c r="C84" s="948"/>
      <c r="D84" s="948"/>
      <c r="E84" s="948"/>
      <c r="F84" s="948"/>
      <c r="G84" s="948"/>
      <c r="H84" s="948"/>
      <c r="I84" s="948"/>
      <c r="J84" s="948"/>
      <c r="K84" s="948"/>
      <c r="L84" s="948"/>
      <c r="M84" s="948"/>
      <c r="N84" s="948"/>
      <c r="O84" s="948"/>
      <c r="P84" s="948"/>
    </row>
    <row r="85" spans="1:16" ht="43.5" customHeight="1">
      <c r="A85" s="882" t="s">
        <v>233</v>
      </c>
      <c r="B85" s="947" t="s">
        <v>234</v>
      </c>
      <c r="C85" s="947"/>
      <c r="D85" s="947"/>
      <c r="E85" s="947"/>
      <c r="F85" s="947"/>
      <c r="G85" s="947"/>
      <c r="H85" s="947"/>
      <c r="I85" s="947"/>
      <c r="J85" s="947"/>
      <c r="K85" s="947"/>
      <c r="L85" s="947"/>
      <c r="M85" s="947"/>
      <c r="N85" s="947"/>
      <c r="O85" s="947"/>
      <c r="P85" s="947"/>
    </row>
    <row r="86" spans="1:16" ht="14.45" customHeight="1">
      <c r="A86" s="883" t="s">
        <v>235</v>
      </c>
      <c r="B86" s="947" t="s">
        <v>236</v>
      </c>
      <c r="C86" s="948"/>
      <c r="D86" s="948"/>
      <c r="E86" s="948"/>
      <c r="F86" s="948"/>
      <c r="G86" s="948"/>
      <c r="H86" s="948"/>
      <c r="I86" s="948"/>
      <c r="J86" s="948"/>
      <c r="K86" s="948"/>
      <c r="L86" s="948"/>
      <c r="M86" s="948"/>
      <c r="N86" s="948"/>
      <c r="O86" s="948"/>
      <c r="P86" s="948"/>
    </row>
    <row r="87" spans="1:16" ht="30.75" customHeight="1">
      <c r="A87" s="880" t="s">
        <v>237</v>
      </c>
      <c r="B87" s="947" t="s">
        <v>238</v>
      </c>
      <c r="C87" s="947"/>
      <c r="D87" s="947"/>
      <c r="E87" s="947"/>
      <c r="F87" s="947"/>
      <c r="G87" s="947"/>
      <c r="H87" s="947"/>
      <c r="I87" s="947"/>
      <c r="J87" s="947"/>
      <c r="K87" s="947"/>
      <c r="L87" s="947"/>
      <c r="M87" s="947"/>
      <c r="N87" s="947"/>
      <c r="O87" s="947"/>
      <c r="P87" s="947"/>
    </row>
    <row r="88" spans="1:16" ht="36.950000000000003" customHeight="1">
      <c r="A88" s="881" t="s">
        <v>239</v>
      </c>
      <c r="B88" s="947" t="s">
        <v>240</v>
      </c>
      <c r="C88" s="947"/>
      <c r="D88" s="947"/>
      <c r="E88" s="947"/>
      <c r="F88" s="947"/>
      <c r="G88" s="947"/>
      <c r="H88" s="947"/>
      <c r="I88" s="947"/>
      <c r="J88" s="947"/>
      <c r="K88" s="947"/>
      <c r="L88" s="947"/>
      <c r="M88" s="947"/>
      <c r="N88" s="947"/>
      <c r="O88" s="947"/>
      <c r="P88" s="947"/>
    </row>
    <row r="89" spans="1:16" ht="92.45" customHeight="1">
      <c r="A89" s="881" t="s">
        <v>241</v>
      </c>
      <c r="B89" s="947" t="s">
        <v>242</v>
      </c>
      <c r="C89" s="948"/>
      <c r="D89" s="948"/>
      <c r="E89" s="948"/>
      <c r="F89" s="948"/>
      <c r="G89" s="948"/>
      <c r="H89" s="948"/>
      <c r="I89" s="948"/>
      <c r="J89" s="948"/>
      <c r="K89" s="948"/>
      <c r="L89" s="948"/>
      <c r="M89" s="948"/>
      <c r="N89" s="948"/>
      <c r="O89" s="948"/>
      <c r="P89" s="948"/>
    </row>
    <row r="90" spans="1:16" ht="30" customHeight="1">
      <c r="A90" s="884" t="s">
        <v>243</v>
      </c>
      <c r="B90" s="948" t="s">
        <v>244</v>
      </c>
      <c r="C90" s="948"/>
      <c r="D90" s="948"/>
      <c r="E90" s="948"/>
      <c r="F90" s="948"/>
      <c r="G90" s="948"/>
      <c r="H90" s="948"/>
      <c r="I90" s="948"/>
      <c r="J90" s="948"/>
      <c r="K90" s="948"/>
      <c r="L90" s="948"/>
      <c r="M90" s="948"/>
      <c r="N90" s="948"/>
      <c r="O90" s="948"/>
      <c r="P90" s="948"/>
    </row>
    <row r="91" spans="1:16" ht="30" customHeight="1">
      <c r="A91" s="884" t="s">
        <v>2354</v>
      </c>
      <c r="B91" s="948" t="s">
        <v>245</v>
      </c>
      <c r="C91" s="948"/>
      <c r="D91" s="948"/>
      <c r="E91" s="948"/>
      <c r="F91" s="948"/>
      <c r="G91" s="948"/>
      <c r="H91" s="948"/>
      <c r="I91" s="948"/>
      <c r="J91" s="948"/>
      <c r="K91" s="948"/>
      <c r="L91" s="948"/>
      <c r="M91" s="948"/>
      <c r="N91" s="948"/>
      <c r="O91" s="948"/>
      <c r="P91" s="948"/>
    </row>
    <row r="92" spans="1:16" ht="20.45" customHeight="1">
      <c r="A92" s="98" t="s">
        <v>246</v>
      </c>
      <c r="B92" s="947" t="s">
        <v>247</v>
      </c>
      <c r="C92" s="948"/>
      <c r="D92" s="948"/>
      <c r="E92" s="948"/>
      <c r="F92" s="948"/>
      <c r="G92" s="948"/>
      <c r="H92" s="948"/>
      <c r="I92" s="948"/>
      <c r="J92" s="948"/>
      <c r="K92" s="948"/>
      <c r="L92" s="948"/>
      <c r="M92" s="948"/>
      <c r="N92" s="948"/>
      <c r="O92" s="948"/>
      <c r="P92" s="948"/>
    </row>
    <row r="93" spans="1:16" ht="29.25" customHeight="1">
      <c r="A93" s="882" t="s">
        <v>248</v>
      </c>
      <c r="B93" s="947" t="s">
        <v>249</v>
      </c>
      <c r="C93" s="948"/>
      <c r="D93" s="948"/>
      <c r="E93" s="948"/>
      <c r="F93" s="948"/>
      <c r="G93" s="948"/>
      <c r="H93" s="948"/>
      <c r="I93" s="948"/>
      <c r="J93" s="948"/>
      <c r="K93" s="948"/>
      <c r="L93" s="948"/>
      <c r="M93" s="948"/>
      <c r="N93" s="948"/>
      <c r="O93" s="948"/>
      <c r="P93" s="948"/>
    </row>
    <row r="94" spans="1:16" ht="29.25" customHeight="1">
      <c r="A94" s="882" t="s">
        <v>250</v>
      </c>
      <c r="B94" s="957" t="s">
        <v>251</v>
      </c>
      <c r="C94" s="957"/>
      <c r="D94" s="957"/>
      <c r="E94" s="957"/>
      <c r="F94" s="957"/>
      <c r="G94" s="957"/>
      <c r="H94" s="957"/>
      <c r="I94" s="957"/>
      <c r="J94" s="957"/>
      <c r="K94" s="957"/>
      <c r="L94" s="957"/>
      <c r="M94" s="957"/>
      <c r="N94" s="957"/>
      <c r="O94" s="957"/>
      <c r="P94" s="957"/>
    </row>
    <row r="95" spans="1:16" ht="87" customHeight="1">
      <c r="A95" s="882" t="s">
        <v>252</v>
      </c>
      <c r="B95" s="947" t="s">
        <v>253</v>
      </c>
      <c r="C95" s="948"/>
      <c r="D95" s="948"/>
      <c r="E95" s="948"/>
      <c r="F95" s="948"/>
      <c r="G95" s="948"/>
      <c r="H95" s="948"/>
      <c r="I95" s="948"/>
      <c r="J95" s="948"/>
      <c r="K95" s="948"/>
      <c r="L95" s="948"/>
      <c r="M95" s="948"/>
      <c r="N95" s="948"/>
      <c r="O95" s="948"/>
      <c r="P95" s="948"/>
    </row>
    <row r="96" spans="1:16">
      <c r="A96" s="98" t="s">
        <v>254</v>
      </c>
      <c r="B96" s="948" t="s">
        <v>255</v>
      </c>
      <c r="C96" s="948"/>
      <c r="D96" s="948"/>
      <c r="E96" s="948"/>
      <c r="F96" s="948"/>
      <c r="G96" s="948"/>
      <c r="H96" s="948"/>
      <c r="I96" s="948"/>
      <c r="J96" s="948"/>
      <c r="K96" s="948"/>
      <c r="L96" s="948"/>
      <c r="M96" s="948"/>
      <c r="N96" s="948"/>
      <c r="O96" s="948"/>
      <c r="P96" s="948"/>
    </row>
    <row r="97" spans="1:16" ht="14.45" customHeight="1">
      <c r="A97" s="882" t="s">
        <v>256</v>
      </c>
      <c r="B97" s="947" t="s">
        <v>257</v>
      </c>
      <c r="C97" s="947"/>
      <c r="D97" s="947"/>
      <c r="E97" s="947"/>
      <c r="F97" s="947"/>
      <c r="G97" s="947"/>
      <c r="H97" s="947"/>
      <c r="I97" s="947"/>
      <c r="J97" s="947"/>
      <c r="K97" s="947"/>
      <c r="L97" s="947"/>
      <c r="M97" s="947"/>
      <c r="N97" s="947"/>
      <c r="O97" s="947"/>
      <c r="P97" s="947"/>
    </row>
    <row r="98" spans="1:16">
      <c r="A98" s="882" t="s">
        <v>258</v>
      </c>
      <c r="B98" s="948" t="s">
        <v>259</v>
      </c>
      <c r="C98" s="948"/>
      <c r="D98" s="948"/>
      <c r="E98" s="948"/>
      <c r="F98" s="948"/>
      <c r="G98" s="948"/>
      <c r="H98" s="948"/>
      <c r="I98" s="948"/>
      <c r="J98" s="948"/>
      <c r="K98" s="948"/>
      <c r="L98" s="948"/>
      <c r="M98" s="948"/>
      <c r="N98" s="948"/>
      <c r="O98" s="948"/>
      <c r="P98" s="948"/>
    </row>
    <row r="99" spans="1:16" ht="30" customHeight="1">
      <c r="A99" s="883" t="s">
        <v>260</v>
      </c>
      <c r="B99" s="947" t="s">
        <v>261</v>
      </c>
      <c r="C99" s="947"/>
      <c r="D99" s="947"/>
      <c r="E99" s="947"/>
      <c r="F99" s="947"/>
      <c r="G99" s="947"/>
      <c r="H99" s="947"/>
      <c r="I99" s="947"/>
      <c r="J99" s="947"/>
      <c r="K99" s="947"/>
      <c r="L99" s="947"/>
      <c r="M99" s="947"/>
      <c r="N99" s="947"/>
      <c r="O99" s="947"/>
      <c r="P99" s="947"/>
    </row>
    <row r="100" spans="1:16">
      <c r="A100" s="98" t="s">
        <v>262</v>
      </c>
      <c r="B100" s="948" t="s">
        <v>263</v>
      </c>
      <c r="C100" s="948"/>
      <c r="D100" s="948"/>
      <c r="E100" s="948"/>
      <c r="F100" s="948"/>
      <c r="G100" s="948"/>
      <c r="H100" s="948"/>
      <c r="I100" s="948"/>
      <c r="J100" s="948"/>
      <c r="K100" s="948"/>
      <c r="L100" s="948"/>
      <c r="M100" s="948"/>
      <c r="N100" s="948"/>
      <c r="O100" s="948"/>
      <c r="P100" s="948"/>
    </row>
    <row r="101" spans="1:16" ht="29.25" customHeight="1">
      <c r="A101" s="884" t="s">
        <v>264</v>
      </c>
      <c r="B101" s="947" t="s">
        <v>265</v>
      </c>
      <c r="C101" s="947"/>
      <c r="D101" s="947"/>
      <c r="E101" s="947"/>
      <c r="F101" s="947"/>
      <c r="G101" s="947"/>
      <c r="H101" s="947"/>
      <c r="I101" s="947"/>
      <c r="J101" s="947"/>
      <c r="K101" s="947"/>
      <c r="L101" s="947"/>
      <c r="M101" s="947"/>
      <c r="N101" s="947"/>
      <c r="O101" s="947"/>
      <c r="P101" s="947"/>
    </row>
    <row r="102" spans="1:16" ht="29.25" customHeight="1">
      <c r="A102" s="884" t="s">
        <v>266</v>
      </c>
      <c r="B102" s="947" t="s">
        <v>267</v>
      </c>
      <c r="C102" s="947"/>
      <c r="D102" s="947"/>
      <c r="E102" s="947"/>
      <c r="F102" s="947"/>
      <c r="G102" s="947"/>
      <c r="H102" s="947"/>
      <c r="I102" s="947"/>
      <c r="J102" s="947"/>
      <c r="K102" s="947"/>
      <c r="L102" s="947"/>
      <c r="M102" s="947"/>
      <c r="N102" s="947"/>
      <c r="O102" s="947"/>
      <c r="P102" s="947"/>
    </row>
    <row r="103" spans="1:16">
      <c r="A103" s="98" t="s">
        <v>268</v>
      </c>
      <c r="B103" s="948" t="s">
        <v>269</v>
      </c>
      <c r="C103" s="948"/>
      <c r="D103" s="948"/>
      <c r="E103" s="948"/>
      <c r="F103" s="948"/>
      <c r="G103" s="948"/>
      <c r="H103" s="948"/>
      <c r="I103" s="948"/>
      <c r="J103" s="948"/>
      <c r="K103" s="948"/>
      <c r="L103" s="948"/>
      <c r="M103" s="948"/>
      <c r="N103" s="948"/>
      <c r="O103" s="948"/>
      <c r="P103" s="948"/>
    </row>
    <row r="104" spans="1:16" ht="29.25" customHeight="1">
      <c r="A104" s="884" t="s">
        <v>270</v>
      </c>
      <c r="B104" s="947" t="s">
        <v>271</v>
      </c>
      <c r="C104" s="947"/>
      <c r="D104" s="947"/>
      <c r="E104" s="947"/>
      <c r="F104" s="947"/>
      <c r="G104" s="947"/>
      <c r="H104" s="947"/>
      <c r="I104" s="947"/>
      <c r="J104" s="947"/>
      <c r="K104" s="947"/>
      <c r="L104" s="947"/>
      <c r="M104" s="947"/>
      <c r="N104" s="947"/>
      <c r="O104" s="947"/>
      <c r="P104" s="947"/>
    </row>
    <row r="105" spans="1:16" ht="14.45" customHeight="1">
      <c r="A105" s="880" t="s">
        <v>272</v>
      </c>
      <c r="B105" s="947" t="s">
        <v>273</v>
      </c>
      <c r="C105" s="947"/>
      <c r="D105" s="947"/>
      <c r="E105" s="947"/>
      <c r="F105" s="947"/>
      <c r="G105" s="947"/>
      <c r="H105" s="947"/>
      <c r="I105" s="947"/>
      <c r="J105" s="947"/>
      <c r="K105" s="947"/>
      <c r="L105" s="947"/>
      <c r="M105" s="947"/>
      <c r="N105" s="947"/>
      <c r="O105" s="947"/>
      <c r="P105" s="947"/>
    </row>
    <row r="106" spans="1:16" s="157" customFormat="1">
      <c r="A106" s="98" t="s">
        <v>274</v>
      </c>
      <c r="B106" s="948" t="s">
        <v>275</v>
      </c>
      <c r="C106" s="948"/>
      <c r="D106" s="948"/>
      <c r="E106" s="948"/>
      <c r="F106" s="948"/>
      <c r="G106" s="948"/>
      <c r="H106" s="948"/>
      <c r="I106" s="948"/>
      <c r="J106" s="948"/>
      <c r="K106" s="948"/>
      <c r="L106" s="948"/>
      <c r="M106" s="948"/>
      <c r="N106" s="948"/>
      <c r="O106" s="948"/>
      <c r="P106" s="948"/>
    </row>
    <row r="107" spans="1:16" s="157" customFormat="1" ht="20.25">
      <c r="A107" s="954" t="s">
        <v>276</v>
      </c>
      <c r="B107" s="954"/>
      <c r="C107" s="954"/>
      <c r="D107" s="954"/>
      <c r="E107" s="954"/>
      <c r="F107" s="954"/>
      <c r="G107" s="954"/>
      <c r="H107" s="954"/>
      <c r="I107" s="954"/>
      <c r="J107" s="954"/>
      <c r="K107" s="954"/>
      <c r="L107" s="954"/>
      <c r="M107" s="954"/>
      <c r="N107" s="954"/>
      <c r="O107" s="954"/>
      <c r="P107" s="954"/>
    </row>
    <row r="108" spans="1:16" s="157" customFormat="1" ht="14.45" customHeight="1">
      <c r="A108" s="955" t="s">
        <v>277</v>
      </c>
      <c r="B108" s="955"/>
      <c r="C108" s="955"/>
      <c r="D108" s="955"/>
      <c r="E108" s="955"/>
      <c r="F108" s="955"/>
      <c r="G108" s="955"/>
      <c r="H108" s="955"/>
      <c r="I108" s="955"/>
      <c r="J108" s="955"/>
      <c r="K108" s="955"/>
      <c r="L108" s="955"/>
      <c r="M108" s="955"/>
      <c r="N108" s="955"/>
      <c r="O108" s="955"/>
      <c r="P108" s="955"/>
    </row>
    <row r="109" spans="1:16" s="157" customFormat="1">
      <c r="A109" s="946" t="s">
        <v>278</v>
      </c>
      <c r="B109" s="946"/>
      <c r="C109" s="946"/>
      <c r="D109" s="946"/>
      <c r="E109" s="946"/>
      <c r="F109" s="946"/>
      <c r="G109" s="946"/>
      <c r="H109" s="946"/>
      <c r="I109" s="946"/>
      <c r="J109" s="946"/>
      <c r="K109" s="946"/>
      <c r="L109" s="946"/>
      <c r="M109" s="946"/>
      <c r="N109" s="946"/>
      <c r="O109" s="946"/>
      <c r="P109" s="946"/>
    </row>
    <row r="110" spans="1:16" s="157" customFormat="1">
      <c r="A110" s="946" t="s">
        <v>279</v>
      </c>
      <c r="B110" s="946"/>
      <c r="C110" s="946"/>
      <c r="D110" s="946"/>
      <c r="E110" s="946"/>
      <c r="F110" s="946"/>
      <c r="G110" s="946"/>
      <c r="H110" s="946"/>
      <c r="I110" s="946"/>
      <c r="J110" s="946"/>
      <c r="K110" s="946"/>
      <c r="L110" s="946"/>
      <c r="M110" s="946"/>
      <c r="N110" s="946"/>
      <c r="O110" s="946"/>
      <c r="P110" s="946"/>
    </row>
    <row r="111" spans="1:16" s="157" customFormat="1">
      <c r="A111" s="946" t="s">
        <v>280</v>
      </c>
      <c r="B111" s="946"/>
      <c r="C111" s="946"/>
      <c r="D111" s="946"/>
      <c r="E111" s="946"/>
      <c r="F111" s="946"/>
      <c r="G111" s="946"/>
      <c r="H111" s="946"/>
      <c r="I111" s="946"/>
      <c r="J111" s="946"/>
      <c r="K111" s="946"/>
      <c r="L111" s="946"/>
      <c r="M111" s="946"/>
      <c r="N111" s="946"/>
      <c r="O111" s="946"/>
      <c r="P111" s="946"/>
    </row>
    <row r="112" spans="1:16" s="157" customFormat="1">
      <c r="A112" s="946" t="s">
        <v>281</v>
      </c>
      <c r="B112" s="946"/>
      <c r="C112" s="946"/>
      <c r="D112" s="946"/>
      <c r="E112" s="946"/>
      <c r="F112" s="946"/>
      <c r="G112" s="946"/>
      <c r="H112" s="946"/>
      <c r="I112" s="946"/>
      <c r="J112" s="946"/>
      <c r="K112" s="946"/>
      <c r="L112" s="946"/>
      <c r="M112" s="946"/>
      <c r="N112" s="946"/>
      <c r="O112" s="946"/>
      <c r="P112" s="946"/>
    </row>
    <row r="113" spans="1:16" s="157" customFormat="1">
      <c r="A113" s="953" t="s">
        <v>282</v>
      </c>
      <c r="B113" s="953"/>
      <c r="C113" s="953"/>
      <c r="D113" s="953"/>
      <c r="E113" s="953"/>
      <c r="F113" s="953"/>
      <c r="G113" s="953"/>
      <c r="H113" s="953"/>
      <c r="I113" s="953"/>
      <c r="J113" s="953"/>
      <c r="K113" s="953"/>
      <c r="L113" s="953"/>
      <c r="M113" s="953"/>
      <c r="N113" s="953"/>
      <c r="O113" s="953"/>
      <c r="P113" s="953"/>
    </row>
    <row r="114" spans="1:16" s="157" customFormat="1">
      <c r="A114" s="946" t="s">
        <v>283</v>
      </c>
      <c r="B114" s="946"/>
      <c r="C114" s="946"/>
      <c r="D114" s="946"/>
      <c r="E114" s="946"/>
      <c r="F114" s="946"/>
      <c r="G114" s="946"/>
      <c r="H114" s="946"/>
      <c r="I114" s="946"/>
      <c r="J114" s="946"/>
      <c r="K114" s="946"/>
      <c r="L114" s="946"/>
      <c r="M114" s="946"/>
      <c r="N114" s="946"/>
      <c r="O114" s="946"/>
      <c r="P114" s="946"/>
    </row>
    <row r="115" spans="1:16" s="157" customFormat="1">
      <c r="A115" s="946" t="s">
        <v>284</v>
      </c>
      <c r="B115" s="946"/>
      <c r="C115" s="946"/>
      <c r="D115" s="946"/>
      <c r="E115" s="946"/>
      <c r="F115" s="946"/>
      <c r="G115" s="946"/>
      <c r="H115" s="946"/>
      <c r="I115" s="946"/>
      <c r="J115" s="946"/>
      <c r="K115" s="946"/>
      <c r="L115" s="946"/>
      <c r="M115" s="946"/>
      <c r="N115" s="946"/>
      <c r="O115" s="946"/>
      <c r="P115" s="946"/>
    </row>
    <row r="116" spans="1:16" s="157" customFormat="1">
      <c r="A116" s="946" t="s">
        <v>285</v>
      </c>
      <c r="B116" s="946"/>
      <c r="C116" s="946"/>
      <c r="D116" s="946"/>
      <c r="E116" s="946"/>
      <c r="F116" s="946"/>
      <c r="G116" s="946"/>
      <c r="H116" s="946"/>
      <c r="I116" s="946"/>
      <c r="J116" s="946"/>
      <c r="K116" s="946"/>
      <c r="L116" s="946"/>
      <c r="M116" s="946"/>
      <c r="N116" s="946"/>
      <c r="O116" s="946"/>
      <c r="P116" s="946"/>
    </row>
    <row r="117" spans="1:16" s="157" customFormat="1">
      <c r="A117" s="946" t="s">
        <v>286</v>
      </c>
      <c r="B117" s="946"/>
      <c r="C117" s="946"/>
      <c r="D117" s="946"/>
      <c r="E117" s="946"/>
      <c r="F117" s="946"/>
      <c r="G117" s="946"/>
      <c r="H117" s="946"/>
      <c r="I117" s="946"/>
      <c r="J117" s="946"/>
      <c r="K117" s="946"/>
      <c r="L117" s="946"/>
      <c r="M117" s="946"/>
      <c r="N117" s="946"/>
      <c r="O117" s="946"/>
      <c r="P117" s="946"/>
    </row>
    <row r="118" spans="1:16" s="157" customFormat="1">
      <c r="A118" s="946" t="s">
        <v>287</v>
      </c>
      <c r="B118" s="946"/>
      <c r="C118" s="946"/>
      <c r="D118" s="946"/>
      <c r="E118" s="946"/>
      <c r="F118" s="946"/>
      <c r="G118" s="946"/>
      <c r="H118" s="946"/>
      <c r="I118" s="946"/>
      <c r="J118" s="946"/>
      <c r="K118" s="946"/>
      <c r="L118" s="946"/>
      <c r="M118" s="946"/>
      <c r="N118" s="946"/>
      <c r="O118" s="946"/>
      <c r="P118" s="946"/>
    </row>
    <row r="119" spans="1:16" s="157" customFormat="1">
      <c r="A119" s="946" t="s">
        <v>288</v>
      </c>
      <c r="B119" s="946"/>
      <c r="C119" s="946"/>
      <c r="D119" s="946"/>
      <c r="E119" s="946"/>
      <c r="F119" s="946"/>
      <c r="G119" s="946"/>
      <c r="H119" s="946"/>
      <c r="I119" s="946"/>
      <c r="J119" s="946"/>
      <c r="K119" s="946"/>
      <c r="L119" s="946"/>
      <c r="M119" s="946"/>
      <c r="N119" s="946"/>
      <c r="O119" s="946"/>
      <c r="P119" s="946"/>
    </row>
    <row r="120" spans="1:16" s="157" customFormat="1">
      <c r="A120" s="946" t="s">
        <v>289</v>
      </c>
      <c r="B120" s="946"/>
      <c r="C120" s="946"/>
      <c r="D120" s="946"/>
      <c r="E120" s="946"/>
      <c r="F120" s="946"/>
      <c r="G120" s="946"/>
      <c r="H120" s="946"/>
      <c r="I120" s="946"/>
      <c r="J120" s="946"/>
      <c r="K120" s="946"/>
      <c r="L120" s="946"/>
      <c r="M120" s="946"/>
      <c r="N120" s="946"/>
      <c r="O120" s="946"/>
      <c r="P120" s="946"/>
    </row>
    <row r="121" spans="1:16" s="157" customFormat="1">
      <c r="A121" s="952" t="s">
        <v>2342</v>
      </c>
      <c r="B121" s="952"/>
      <c r="C121" s="952"/>
      <c r="D121" s="952"/>
      <c r="E121" s="952"/>
      <c r="F121" s="952"/>
      <c r="G121" s="952"/>
      <c r="H121" s="952"/>
      <c r="I121" s="952"/>
      <c r="J121" s="952"/>
      <c r="K121" s="952"/>
      <c r="L121" s="952"/>
      <c r="M121" s="952"/>
      <c r="N121" s="952"/>
      <c r="O121" s="952"/>
      <c r="P121" s="952"/>
    </row>
    <row r="122" spans="1:16" s="157" customFormat="1">
      <c r="A122" s="137"/>
      <c r="B122" s="137"/>
      <c r="C122" s="137"/>
      <c r="D122" s="137"/>
      <c r="E122" s="137"/>
      <c r="F122" s="137"/>
      <c r="G122" s="137"/>
      <c r="H122" s="137"/>
      <c r="I122" s="137"/>
      <c r="J122" s="137"/>
      <c r="K122" s="137"/>
      <c r="L122" s="137"/>
      <c r="M122" s="137"/>
      <c r="N122" s="137"/>
      <c r="O122" s="137"/>
      <c r="P122" s="137"/>
    </row>
    <row r="123" spans="1:16" s="157" customFormat="1" ht="20.25">
      <c r="A123" s="949" t="s">
        <v>291</v>
      </c>
      <c r="B123" s="949"/>
      <c r="C123" s="186"/>
      <c r="D123" s="186"/>
      <c r="E123" s="186"/>
      <c r="F123" s="186"/>
      <c r="G123" s="186"/>
      <c r="H123" s="186"/>
      <c r="I123" s="186"/>
      <c r="J123" s="186"/>
      <c r="K123" s="186"/>
      <c r="L123" s="186"/>
      <c r="M123" s="186"/>
      <c r="N123" s="186"/>
      <c r="O123" s="186"/>
      <c r="P123" s="186"/>
    </row>
    <row r="124" spans="1:16" s="157" customFormat="1" ht="30">
      <c r="A124" s="885"/>
      <c r="B124" s="886" t="s">
        <v>292</v>
      </c>
      <c r="C124" s="137"/>
      <c r="D124" s="137"/>
      <c r="E124" s="137"/>
      <c r="F124" s="137"/>
      <c r="G124" s="137"/>
      <c r="H124" s="137"/>
      <c r="I124" s="137"/>
      <c r="J124" s="137"/>
      <c r="K124" s="137"/>
      <c r="L124" s="137"/>
      <c r="M124" s="137"/>
      <c r="N124" s="137"/>
      <c r="O124" s="137"/>
      <c r="P124" s="137"/>
    </row>
    <row r="125" spans="1:16" s="157" customFormat="1">
      <c r="A125" s="885"/>
      <c r="B125" s="886">
        <v>2023</v>
      </c>
      <c r="C125" s="137"/>
      <c r="D125" s="137"/>
      <c r="E125" s="137"/>
      <c r="F125" s="137"/>
      <c r="G125" s="137"/>
      <c r="H125" s="137"/>
      <c r="I125" s="137"/>
      <c r="J125" s="137"/>
      <c r="K125" s="137"/>
      <c r="L125" s="137"/>
      <c r="M125" s="137"/>
      <c r="N125" s="137"/>
      <c r="O125" s="137"/>
      <c r="P125" s="137"/>
    </row>
    <row r="126" spans="1:16" s="157" customFormat="1">
      <c r="A126" s="885" t="s">
        <v>293</v>
      </c>
      <c r="B126" s="887">
        <v>0.66369999999999996</v>
      </c>
      <c r="C126" s="137"/>
      <c r="D126" s="137"/>
      <c r="E126" s="137"/>
      <c r="F126" s="137"/>
      <c r="G126" s="137"/>
      <c r="H126" s="137"/>
      <c r="I126" s="137"/>
      <c r="J126" s="137"/>
      <c r="K126" s="137"/>
      <c r="L126" s="137"/>
      <c r="M126" s="137"/>
      <c r="N126" s="137"/>
      <c r="O126" s="137"/>
      <c r="P126" s="137"/>
    </row>
    <row r="127" spans="1:16" s="157" customFormat="1">
      <c r="A127" s="885" t="s">
        <v>294</v>
      </c>
      <c r="B127" s="887">
        <v>0.12770000000000001</v>
      </c>
      <c r="C127" s="137"/>
      <c r="D127" s="137"/>
      <c r="E127" s="137"/>
      <c r="F127" s="137"/>
      <c r="G127" s="137"/>
      <c r="H127" s="137"/>
      <c r="I127" s="137"/>
      <c r="J127" s="137"/>
      <c r="K127" s="137"/>
      <c r="L127" s="137"/>
      <c r="M127" s="137"/>
      <c r="N127" s="137"/>
      <c r="O127" s="137"/>
      <c r="P127" s="137"/>
    </row>
    <row r="128" spans="1:16" s="157" customFormat="1">
      <c r="A128" s="885" t="s">
        <v>295</v>
      </c>
      <c r="B128" s="887">
        <v>2320.1637999999998</v>
      </c>
      <c r="C128" s="137"/>
      <c r="D128" s="137"/>
      <c r="E128" s="137"/>
      <c r="F128" s="137"/>
      <c r="G128" s="137"/>
      <c r="H128" s="137"/>
      <c r="I128" s="137"/>
      <c r="J128" s="137"/>
      <c r="K128" s="137"/>
      <c r="L128" s="137"/>
      <c r="M128" s="137"/>
      <c r="N128" s="137"/>
      <c r="O128" s="137"/>
      <c r="P128" s="137"/>
    </row>
    <row r="129" spans="1:16" s="157" customFormat="1">
      <c r="A129" s="885" t="s">
        <v>296</v>
      </c>
      <c r="B129" s="887">
        <v>7.8285</v>
      </c>
      <c r="C129" s="137"/>
      <c r="D129" s="137"/>
      <c r="E129" s="137"/>
      <c r="F129" s="137"/>
      <c r="G129" s="137"/>
      <c r="H129" s="137"/>
      <c r="I129" s="137"/>
      <c r="J129" s="137"/>
      <c r="K129" s="137"/>
      <c r="L129" s="137"/>
      <c r="M129" s="137"/>
      <c r="N129" s="137"/>
      <c r="O129" s="137"/>
      <c r="P129" s="137"/>
    </row>
    <row r="130" spans="1:16" s="157" customFormat="1">
      <c r="A130" s="885" t="s">
        <v>297</v>
      </c>
      <c r="B130" s="887">
        <v>18.442</v>
      </c>
      <c r="C130" s="137"/>
      <c r="D130" s="137"/>
      <c r="E130" s="137"/>
      <c r="F130" s="137"/>
      <c r="G130" s="137"/>
      <c r="H130" s="137"/>
      <c r="I130" s="137"/>
      <c r="J130" s="137"/>
      <c r="K130" s="137"/>
      <c r="L130" s="137"/>
      <c r="M130" s="137"/>
      <c r="N130" s="137"/>
      <c r="O130" s="137"/>
      <c r="P130" s="137"/>
    </row>
    <row r="131" spans="1:16" s="157" customFormat="1">
      <c r="A131" s="885" t="s">
        <v>298</v>
      </c>
      <c r="B131" s="887">
        <v>7.0801999999999996</v>
      </c>
      <c r="C131" s="137"/>
      <c r="D131" s="137"/>
      <c r="E131" s="137"/>
      <c r="F131" s="137"/>
      <c r="G131" s="137"/>
      <c r="H131" s="137"/>
      <c r="I131" s="137"/>
      <c r="J131" s="137"/>
      <c r="K131" s="137"/>
      <c r="L131" s="137"/>
      <c r="M131" s="137"/>
      <c r="N131" s="137"/>
      <c r="O131" s="137"/>
      <c r="P131" s="137"/>
    </row>
    <row r="132" spans="1:16" s="157" customFormat="1">
      <c r="A132" s="885" t="s">
        <v>299</v>
      </c>
      <c r="B132" s="887">
        <v>18.637799999999999</v>
      </c>
      <c r="C132" s="137"/>
      <c r="D132" s="137"/>
      <c r="E132" s="137"/>
      <c r="F132" s="137"/>
      <c r="G132" s="137"/>
      <c r="H132" s="137"/>
      <c r="I132" s="137"/>
      <c r="J132" s="137"/>
      <c r="K132" s="137"/>
      <c r="L132" s="137"/>
      <c r="M132" s="137"/>
      <c r="N132" s="137"/>
      <c r="O132" s="137"/>
      <c r="P132" s="137"/>
    </row>
    <row r="133" spans="1:16" s="157" customFormat="1">
      <c r="A133" s="885" t="s">
        <v>300</v>
      </c>
      <c r="B133" s="887">
        <v>3.7465999999999999</v>
      </c>
      <c r="C133" s="137"/>
      <c r="D133" s="137"/>
      <c r="E133" s="137"/>
      <c r="F133" s="137"/>
      <c r="G133" s="137"/>
      <c r="H133" s="137"/>
      <c r="I133" s="137"/>
      <c r="J133" s="137"/>
      <c r="K133" s="137"/>
      <c r="L133" s="137"/>
      <c r="M133" s="137"/>
      <c r="N133" s="137"/>
      <c r="O133" s="137"/>
      <c r="P133" s="137"/>
    </row>
    <row r="134" spans="1:16" s="157" customFormat="1">
      <c r="A134" s="950" t="s">
        <v>301</v>
      </c>
      <c r="B134" s="950"/>
      <c r="C134" s="137"/>
      <c r="D134" s="137"/>
      <c r="E134" s="137"/>
      <c r="F134" s="137"/>
      <c r="G134" s="137"/>
      <c r="H134" s="137"/>
      <c r="I134" s="137"/>
      <c r="J134" s="137"/>
      <c r="K134" s="137"/>
      <c r="L134" s="137"/>
      <c r="M134" s="137"/>
      <c r="N134" s="137"/>
      <c r="O134" s="137"/>
      <c r="P134" s="137"/>
    </row>
    <row r="135" spans="1:16" s="157" customFormat="1">
      <c r="A135" s="951"/>
      <c r="B135" s="951"/>
      <c r="C135" s="137"/>
      <c r="D135" s="137"/>
      <c r="E135" s="137"/>
      <c r="F135" s="137"/>
      <c r="G135" s="137"/>
      <c r="H135" s="137"/>
      <c r="I135" s="137"/>
      <c r="J135" s="137"/>
      <c r="K135" s="137"/>
      <c r="L135" s="137"/>
      <c r="M135" s="137"/>
      <c r="N135" s="137"/>
      <c r="O135" s="137"/>
      <c r="P135" s="137"/>
    </row>
    <row r="136" spans="1:16" s="157" customFormat="1">
      <c r="A136" s="951"/>
      <c r="B136" s="951"/>
      <c r="C136" s="137"/>
      <c r="D136" s="137"/>
      <c r="E136" s="137"/>
      <c r="F136" s="137"/>
      <c r="G136" s="137"/>
      <c r="H136" s="137"/>
      <c r="I136" s="137"/>
      <c r="J136" s="137"/>
      <c r="K136" s="137"/>
      <c r="L136" s="137"/>
      <c r="M136" s="137"/>
      <c r="N136" s="137"/>
      <c r="O136" s="137"/>
      <c r="P136" s="137"/>
    </row>
    <row r="137" spans="1:16" s="157" customFormat="1">
      <c r="A137" s="951"/>
      <c r="B137" s="951"/>
      <c r="C137" s="137"/>
      <c r="D137" s="137"/>
      <c r="E137" s="137"/>
      <c r="F137" s="137"/>
      <c r="G137" s="137"/>
      <c r="H137" s="137"/>
      <c r="I137" s="137"/>
      <c r="J137" s="137"/>
      <c r="K137" s="137"/>
      <c r="L137" s="137"/>
      <c r="M137" s="137"/>
      <c r="N137" s="137"/>
      <c r="O137" s="137"/>
      <c r="P137" s="137"/>
    </row>
    <row r="138" spans="1:16" s="157" customFormat="1">
      <c r="A138" s="137"/>
      <c r="B138" s="137"/>
      <c r="C138" s="137"/>
      <c r="D138" s="137"/>
      <c r="E138" s="137"/>
      <c r="F138" s="137"/>
      <c r="G138" s="137"/>
      <c r="H138" s="137"/>
      <c r="I138" s="137"/>
      <c r="J138" s="137"/>
      <c r="K138" s="137"/>
      <c r="L138" s="137"/>
      <c r="M138" s="137"/>
      <c r="N138" s="137"/>
      <c r="O138" s="137"/>
      <c r="P138" s="137"/>
    </row>
    <row r="139" spans="1:16" s="157" customFormat="1">
      <c r="A139" s="307"/>
      <c r="B139" s="137"/>
      <c r="C139" s="137"/>
      <c r="D139" s="137"/>
      <c r="E139" s="137"/>
      <c r="F139" s="137"/>
      <c r="G139" s="137"/>
      <c r="H139" s="137"/>
      <c r="I139" s="137"/>
      <c r="J139" s="137"/>
      <c r="K139" s="137"/>
      <c r="L139" s="137"/>
      <c r="M139" s="137"/>
      <c r="N139" s="137"/>
      <c r="O139" s="137"/>
      <c r="P139" s="137"/>
    </row>
    <row r="140" spans="1:16" s="157" customFormat="1">
      <c r="A140" s="137"/>
      <c r="B140" s="137"/>
      <c r="C140" s="137"/>
      <c r="D140" s="137"/>
      <c r="E140" s="137"/>
      <c r="F140" s="137"/>
      <c r="G140" s="137"/>
      <c r="H140" s="137"/>
      <c r="I140" s="137"/>
      <c r="J140" s="137"/>
      <c r="K140" s="137"/>
      <c r="L140" s="137"/>
      <c r="M140" s="137"/>
      <c r="N140" s="137"/>
      <c r="O140" s="137"/>
      <c r="P140" s="137"/>
    </row>
    <row r="141" spans="1:16" s="157" customFormat="1"/>
    <row r="142" spans="1:16" s="157" customFormat="1"/>
    <row r="143" spans="1:16" s="157" customFormat="1"/>
    <row r="144" spans="1:16" s="157" customFormat="1"/>
    <row r="145" spans="1:1" s="157" customFormat="1"/>
    <row r="146" spans="1:1" s="157" customFormat="1"/>
    <row r="147" spans="1:1" s="157" customFormat="1"/>
    <row r="148" spans="1:1" s="157" customFormat="1"/>
    <row r="155" spans="1:1">
      <c r="A155" s="101"/>
    </row>
    <row r="160" spans="1:1">
      <c r="A160" s="101"/>
    </row>
    <row r="162" spans="1:1">
      <c r="A162" s="101"/>
    </row>
    <row r="166" spans="1:1">
      <c r="A166" s="101"/>
    </row>
    <row r="168" spans="1:1">
      <c r="A168" s="101"/>
    </row>
    <row r="176" spans="1:1">
      <c r="A176" s="101"/>
    </row>
    <row r="194" spans="1:1">
      <c r="A194" s="101"/>
    </row>
    <row r="204" spans="1:1">
      <c r="A204" s="101"/>
    </row>
    <row r="206" spans="1:1">
      <c r="A206" s="101"/>
    </row>
    <row r="210" spans="1:1">
      <c r="A210" s="101"/>
    </row>
    <row r="212" spans="1:1">
      <c r="A212" s="101"/>
    </row>
    <row r="214" spans="1:1">
      <c r="A214" s="101"/>
    </row>
    <row r="215" spans="1:1">
      <c r="A215" s="101"/>
    </row>
    <row r="219" spans="1:1">
      <c r="A219" s="101"/>
    </row>
    <row r="221" spans="1:1">
      <c r="A221" s="101"/>
    </row>
    <row r="228" spans="1:1">
      <c r="A228" s="101"/>
    </row>
    <row r="233" spans="1:1">
      <c r="A233" s="101"/>
    </row>
    <row r="236" spans="1:1">
      <c r="A236" s="101"/>
    </row>
    <row r="243" spans="1:1">
      <c r="A243" s="101"/>
    </row>
    <row r="266" spans="1:1">
      <c r="A266" s="101"/>
    </row>
    <row r="274" spans="1:1">
      <c r="A274" s="101"/>
    </row>
    <row r="275" spans="1:1">
      <c r="A275" s="101"/>
    </row>
    <row r="278" spans="1:1">
      <c r="A278" s="101"/>
    </row>
    <row r="279" spans="1:1">
      <c r="A279" s="101"/>
    </row>
    <row r="291" spans="1:1">
      <c r="A291" s="101"/>
    </row>
    <row r="293" spans="1:1">
      <c r="A293" s="101"/>
    </row>
    <row r="294" spans="1:1">
      <c r="A294" s="101"/>
    </row>
    <row r="303" spans="1:1">
      <c r="A303" s="101"/>
    </row>
    <row r="304" spans="1:1">
      <c r="A304" s="101"/>
    </row>
    <row r="320" spans="1:1">
      <c r="A320" s="101"/>
    </row>
    <row r="345" spans="1:1">
      <c r="A345" s="101"/>
    </row>
    <row r="351" spans="1:1">
      <c r="A351" s="101"/>
    </row>
    <row r="353" spans="1:1">
      <c r="A353" s="101"/>
    </row>
    <row r="358" spans="1:1">
      <c r="A358" s="101"/>
    </row>
    <row r="368" spans="1:1">
      <c r="A368" s="101"/>
    </row>
    <row r="378" spans="1:1">
      <c r="A378" s="101"/>
    </row>
    <row r="379" spans="1:1">
      <c r="A379" s="101"/>
    </row>
    <row r="387" spans="1:1">
      <c r="A387" s="101"/>
    </row>
  </sheetData>
  <sheetProtection algorithmName="SHA-512" hashValue="2P714C6jqxhqRgDaHyVte/FMQnysw/ik/Q/sox4wVCRhQbXsO95SQWfMdXToIoqCTVVcVICNYDHoRCk8ruqs8A==" saltValue="zdmdwh5KXVDW1ebtBDxLBg==" spinCount="100000" sheet="1" objects="1" scenarios="1"/>
  <mergeCells count="118">
    <mergeCell ref="B68:P68"/>
    <mergeCell ref="B69:P69"/>
    <mergeCell ref="B70:P70"/>
    <mergeCell ref="B71:P71"/>
    <mergeCell ref="B72:P72"/>
    <mergeCell ref="B58:P58"/>
    <mergeCell ref="B59:P59"/>
    <mergeCell ref="B60:P60"/>
    <mergeCell ref="B61:P61"/>
    <mergeCell ref="B62:P62"/>
    <mergeCell ref="B63:P63"/>
    <mergeCell ref="B64:P64"/>
    <mergeCell ref="B66:P66"/>
    <mergeCell ref="B67:P67"/>
    <mergeCell ref="B50:P50"/>
    <mergeCell ref="B51:P51"/>
    <mergeCell ref="B65:P65"/>
    <mergeCell ref="B35:P35"/>
    <mergeCell ref="B36:P36"/>
    <mergeCell ref="B37:P37"/>
    <mergeCell ref="B38:P38"/>
    <mergeCell ref="B39:P39"/>
    <mergeCell ref="B40:P40"/>
    <mergeCell ref="B41:P41"/>
    <mergeCell ref="B42:P42"/>
    <mergeCell ref="B43:P43"/>
    <mergeCell ref="B44:P44"/>
    <mergeCell ref="B45:P45"/>
    <mergeCell ref="B46:P46"/>
    <mergeCell ref="B47:P47"/>
    <mergeCell ref="B52:P52"/>
    <mergeCell ref="B53:P53"/>
    <mergeCell ref="B54:P54"/>
    <mergeCell ref="B55:P55"/>
    <mergeCell ref="B56:P56"/>
    <mergeCell ref="B57:P57"/>
    <mergeCell ref="B27:P27"/>
    <mergeCell ref="B28:P28"/>
    <mergeCell ref="B29:P29"/>
    <mergeCell ref="B30:P30"/>
    <mergeCell ref="B31:P31"/>
    <mergeCell ref="B32:P32"/>
    <mergeCell ref="B33:P33"/>
    <mergeCell ref="B34:P34"/>
    <mergeCell ref="B49:P49"/>
    <mergeCell ref="B48:P48"/>
    <mergeCell ref="B16:P16"/>
    <mergeCell ref="B96:P96"/>
    <mergeCell ref="B97:P97"/>
    <mergeCell ref="B87:P87"/>
    <mergeCell ref="B93:P93"/>
    <mergeCell ref="B92:P92"/>
    <mergeCell ref="B21:P21"/>
    <mergeCell ref="B22:P22"/>
    <mergeCell ref="B23:P23"/>
    <mergeCell ref="B24:P24"/>
    <mergeCell ref="B25:P25"/>
    <mergeCell ref="B75:P75"/>
    <mergeCell ref="B82:P82"/>
    <mergeCell ref="B83:P83"/>
    <mergeCell ref="B84:P84"/>
    <mergeCell ref="B85:P85"/>
    <mergeCell ref="B86:P86"/>
    <mergeCell ref="B17:P17"/>
    <mergeCell ref="B18:P18"/>
    <mergeCell ref="B19:P19"/>
    <mergeCell ref="B20:P20"/>
    <mergeCell ref="B81:P81"/>
    <mergeCell ref="B76:P76"/>
    <mergeCell ref="B26:P26"/>
    <mergeCell ref="A111:P111"/>
    <mergeCell ref="A112:P112"/>
    <mergeCell ref="A6:P6"/>
    <mergeCell ref="B7:P7"/>
    <mergeCell ref="B8:P8"/>
    <mergeCell ref="B9:P9"/>
    <mergeCell ref="B10:P10"/>
    <mergeCell ref="B11:P11"/>
    <mergeCell ref="B12:P12"/>
    <mergeCell ref="B13:P13"/>
    <mergeCell ref="B14:P14"/>
    <mergeCell ref="B95:P95"/>
    <mergeCell ref="B74:P74"/>
    <mergeCell ref="B88:P88"/>
    <mergeCell ref="A73:P73"/>
    <mergeCell ref="B80:P80"/>
    <mergeCell ref="B89:P89"/>
    <mergeCell ref="B90:P90"/>
    <mergeCell ref="B94:P94"/>
    <mergeCell ref="B91:P91"/>
    <mergeCell ref="B77:P77"/>
    <mergeCell ref="B78:P78"/>
    <mergeCell ref="B79:P79"/>
    <mergeCell ref="B15:P15"/>
    <mergeCell ref="A114:P114"/>
    <mergeCell ref="A115:P115"/>
    <mergeCell ref="B105:P105"/>
    <mergeCell ref="B106:P106"/>
    <mergeCell ref="A123:B123"/>
    <mergeCell ref="A134:B137"/>
    <mergeCell ref="B104:P104"/>
    <mergeCell ref="B98:P98"/>
    <mergeCell ref="B99:P99"/>
    <mergeCell ref="B100:P100"/>
    <mergeCell ref="B101:P101"/>
    <mergeCell ref="B102:P102"/>
    <mergeCell ref="B103:P103"/>
    <mergeCell ref="A116:P116"/>
    <mergeCell ref="A117:P117"/>
    <mergeCell ref="A118:P118"/>
    <mergeCell ref="A119:P119"/>
    <mergeCell ref="A120:P120"/>
    <mergeCell ref="A121:P121"/>
    <mergeCell ref="A113:P113"/>
    <mergeCell ref="A107:P107"/>
    <mergeCell ref="A108:P108"/>
    <mergeCell ref="A109:P109"/>
    <mergeCell ref="A110:P110"/>
  </mergeCells>
  <hyperlinks>
    <hyperlink ref="A112" r:id="rId1" display="https://www.mmg.com/wp-content/uploads/2022/08/Corporate-Governance-Statement.pdf" xr:uid="{0D860A60-2A6D-4F97-BB1B-68C5363C85AE}"/>
    <hyperlink ref="A117" r:id="rId2" display="https://www.mmg.com/wp-content/uploads/2020/04/MMG-Sustainable-development-framework_English_LR.pdf" xr:uid="{5E0F7511-A64C-4FB1-8F93-29568E5DFDE7}"/>
    <hyperlink ref="A110" r:id="rId3" display="https://www.mmg.com/wp-content/uploads/2021/10/Human-Rights-Policy.pdf" xr:uid="{DA27B901-D6C0-4D45-9197-89F4234B1EB2}"/>
    <hyperlink ref="A109" r:id="rId4" display="https://www.mmg.com/wp-content/uploads/2022/07/Code-of-Conduct-booklet-2022_LR.pdf" xr:uid="{F185405D-CB18-41B1-93AA-5411BE9842DF}"/>
    <hyperlink ref="A119" r:id="rId5" display="https://www.mmg.com/wp-content/uploads/2020/12/MMG_Supplier_Code_of_Conduct.pdf" xr:uid="{D4AB78B2-EDDC-43B1-A386-AC2FBAB2450C}"/>
    <hyperlink ref="A121" r:id="rId6" display="Voluntary Principles Initiative annual report" xr:uid="{21A0B2F5-CEAA-4785-A31C-3406883B22C4}"/>
    <hyperlink ref="A111" r:id="rId7" xr:uid="{42610922-9661-4BE9-89C2-561C58DC627C}"/>
    <hyperlink ref="A116" r:id="rId8" xr:uid="{4A56D1C7-1720-4726-BD81-028EDBE9AA2C}"/>
    <hyperlink ref="A118" r:id="rId9" xr:uid="{5A587A8E-626C-4335-9F30-4DF75025C083}"/>
    <hyperlink ref="A114" r:id="rId10" location=":~:text=MMG%E2%80%99s%20People%20Policy%20principles%20are%3A%20People%20planning%20is,is%20optimised%20which%20leads%20to%20High%20Performing%20Teams%3B" xr:uid="{251F81BC-1557-4843-AC0B-67E4A48FF60C}"/>
    <hyperlink ref="A120" r:id="rId11" xr:uid="{66AACB6E-83FE-4BF8-ACFD-7B9084E71906}"/>
    <hyperlink ref="A115" r:id="rId12" location=":~:text=In%20line%20with%20our%20values%20and%20our%20vision%2C,to%20exercise%20their%20rights%20in%20an%20informed%20manner." xr:uid="{AB4DF5CC-9317-4CA4-91CC-1F745A5D3866}"/>
    <hyperlink ref="A108" r:id="rId13" xr:uid="{F3CB18B4-2AC0-4042-85FF-E45EB11C53A8}"/>
    <hyperlink ref="A113:P113" r:id="rId14" display="MMG Modern Slavery Statement 2023" xr:uid="{43011104-5D7E-4698-98A6-79D41B3520C1}"/>
  </hyperlinks>
  <pageMargins left="0.7" right="0.7" top="0.75" bottom="0.75" header="0.3" footer="0.3"/>
  <pageSetup paperSize="9" orientation="portrait" r:id="rId15"/>
  <customProperties>
    <customPr name="_pios_id" r:id="rId16"/>
  </customProperties>
  <drawing r:id="rId17"/>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D6F-F32D-4AB4-AAD0-746D8AD0165F}">
  <sheetPr codeName="Sheet39"/>
  <dimension ref="A1:AC19"/>
  <sheetViews>
    <sheetView workbookViewId="0">
      <selection activeCell="B19" sqref="B19:O19"/>
    </sheetView>
  </sheetViews>
  <sheetFormatPr defaultColWidth="8.85546875" defaultRowHeight="15"/>
  <cols>
    <col min="2" max="2" width="20.140625" customWidth="1"/>
    <col min="3" max="3" width="21.42578125" customWidth="1"/>
    <col min="4" max="4" width="19.42578125" customWidth="1"/>
    <col min="5" max="5" width="22.140625" customWidth="1"/>
    <col min="6" max="6" width="18.42578125" customWidth="1"/>
  </cols>
  <sheetData>
    <row r="1" spans="1:29" s="18" customFormat="1" ht="15" customHeight="1">
      <c r="B1" s="20"/>
      <c r="H1" s="24"/>
    </row>
    <row r="2" spans="1:29" s="18" customFormat="1" ht="15" customHeight="1">
      <c r="B2" s="20"/>
      <c r="H2" s="24"/>
    </row>
    <row r="3" spans="1:29" s="18" customFormat="1" ht="15" customHeight="1">
      <c r="B3" s="20"/>
      <c r="H3" s="24"/>
    </row>
    <row r="4" spans="1:29" s="18" customFormat="1" ht="15" customHeight="1">
      <c r="B4" s="20"/>
      <c r="H4" s="24"/>
    </row>
    <row r="5" spans="1:29" s="18" customFormat="1" ht="15" customHeight="1">
      <c r="B5" s="20"/>
      <c r="H5" s="24"/>
    </row>
    <row r="6" spans="1:29" s="18" customFormat="1" ht="15" customHeight="1">
      <c r="B6" s="20"/>
      <c r="H6" s="24"/>
    </row>
    <row r="7" spans="1:29" s="1" customFormat="1" ht="15" customHeight="1">
      <c r="A7" s="18"/>
      <c r="C7" s="25"/>
      <c r="D7" s="25"/>
      <c r="E7" s="25"/>
      <c r="F7" s="22"/>
      <c r="H7" s="22"/>
      <c r="I7" s="18"/>
      <c r="J7" s="18"/>
      <c r="K7" s="18"/>
      <c r="L7" s="18"/>
      <c r="M7" s="18"/>
      <c r="N7" s="18"/>
      <c r="O7" s="18"/>
      <c r="P7" s="18"/>
      <c r="Q7" s="18"/>
      <c r="R7" s="18"/>
      <c r="S7" s="18"/>
      <c r="T7" s="18"/>
      <c r="U7" s="18"/>
      <c r="V7" s="18"/>
      <c r="W7" s="18"/>
      <c r="X7" s="18"/>
      <c r="Y7" s="18"/>
      <c r="Z7" s="18"/>
      <c r="AA7" s="18"/>
      <c r="AB7" s="18"/>
      <c r="AC7" s="18"/>
    </row>
    <row r="8" spans="1:29" s="1" customFormat="1" ht="20.25">
      <c r="A8" s="18"/>
      <c r="B8" s="1230" t="s">
        <v>2043</v>
      </c>
      <c r="C8" s="1231"/>
      <c r="D8" s="1231"/>
      <c r="E8" s="1231"/>
      <c r="F8" s="1231"/>
      <c r="G8" s="1231"/>
      <c r="H8" s="1231"/>
      <c r="I8" s="1231"/>
      <c r="J8" s="1231"/>
      <c r="K8" s="1231"/>
      <c r="L8" s="1231"/>
      <c r="M8" s="1231"/>
      <c r="N8" s="1231"/>
      <c r="O8" s="1231"/>
      <c r="P8" s="94"/>
      <c r="Q8" s="94"/>
      <c r="R8" s="94"/>
      <c r="S8" s="94"/>
      <c r="T8" s="94"/>
      <c r="U8" s="95"/>
      <c r="V8" s="18"/>
      <c r="W8" s="18"/>
      <c r="X8" s="18"/>
      <c r="Y8" s="18"/>
      <c r="Z8" s="18"/>
      <c r="AA8" s="18"/>
      <c r="AB8" s="18"/>
      <c r="AC8" s="18"/>
    </row>
    <row r="9" spans="1:29" s="18" customFormat="1" ht="93.95" customHeight="1">
      <c r="B9" s="1232" t="s">
        <v>2220</v>
      </c>
      <c r="C9" s="1233"/>
      <c r="D9" s="1233"/>
      <c r="E9" s="1233"/>
      <c r="F9" s="1233"/>
      <c r="G9" s="1233"/>
      <c r="H9" s="1233"/>
      <c r="I9" s="1233"/>
      <c r="J9" s="1233"/>
      <c r="K9" s="1233"/>
      <c r="L9" s="1233"/>
      <c r="M9" s="1233"/>
      <c r="N9" s="1233"/>
      <c r="O9" s="1233"/>
      <c r="P9" s="1233"/>
      <c r="Q9" s="1233"/>
      <c r="R9" s="1233"/>
      <c r="S9" s="1233"/>
      <c r="T9" s="1233"/>
      <c r="U9" s="1234"/>
    </row>
    <row r="10" spans="1:29" ht="15.75">
      <c r="B10" s="1228" t="s">
        <v>2221</v>
      </c>
      <c r="C10" s="1228"/>
      <c r="D10" s="1228"/>
      <c r="E10" s="1228"/>
      <c r="F10" s="1228"/>
      <c r="G10" s="46"/>
      <c r="H10" s="46"/>
      <c r="I10" s="46"/>
      <c r="J10" s="46"/>
      <c r="K10" s="46"/>
      <c r="L10" s="46"/>
      <c r="M10" s="46"/>
      <c r="N10" s="46"/>
      <c r="O10" s="46"/>
      <c r="P10" s="96"/>
      <c r="Q10" s="96"/>
      <c r="R10" s="96"/>
      <c r="S10" s="96"/>
      <c r="T10" s="96"/>
      <c r="U10" s="96"/>
    </row>
    <row r="11" spans="1:29" ht="16.5" thickBot="1">
      <c r="B11" s="1229"/>
      <c r="C11" s="1229"/>
      <c r="D11" s="1229"/>
      <c r="E11" s="1229"/>
      <c r="F11" s="1229"/>
      <c r="G11" s="89"/>
      <c r="H11" s="89"/>
      <c r="I11" s="89"/>
      <c r="J11" s="89"/>
      <c r="K11" s="89"/>
      <c r="L11" s="89"/>
      <c r="M11" s="89"/>
      <c r="N11" s="89"/>
      <c r="O11" s="89"/>
      <c r="P11" s="97"/>
      <c r="Q11" s="97"/>
      <c r="R11" s="97"/>
      <c r="S11" s="97"/>
      <c r="T11" s="97"/>
      <c r="U11" s="97"/>
    </row>
    <row r="12" spans="1:29" ht="16.5" thickBot="1">
      <c r="B12" s="1235"/>
      <c r="C12" s="1236"/>
      <c r="D12" s="1237" t="s">
        <v>2222</v>
      </c>
      <c r="E12" s="1238"/>
      <c r="F12" s="1239"/>
    </row>
    <row r="13" spans="1:29" ht="48" thickBot="1">
      <c r="B13" s="92" t="s">
        <v>2223</v>
      </c>
      <c r="C13" s="93" t="s">
        <v>2224</v>
      </c>
      <c r="D13" s="93" t="s">
        <v>2225</v>
      </c>
      <c r="E13" s="93" t="s">
        <v>2226</v>
      </c>
      <c r="F13" s="93" t="s">
        <v>2227</v>
      </c>
    </row>
    <row r="14" spans="1:29" ht="30.75" thickBot="1">
      <c r="B14" s="90" t="s">
        <v>1901</v>
      </c>
      <c r="C14" s="91" t="s">
        <v>1911</v>
      </c>
      <c r="D14" s="91">
        <v>88</v>
      </c>
      <c r="E14" s="91">
        <v>0</v>
      </c>
      <c r="F14" s="91">
        <v>12</v>
      </c>
    </row>
    <row r="15" spans="1:29" ht="15.75" thickBot="1">
      <c r="B15" s="90" t="s">
        <v>1930</v>
      </c>
      <c r="C15" s="91" t="s">
        <v>1911</v>
      </c>
      <c r="D15" s="91">
        <v>85</v>
      </c>
      <c r="E15" s="91">
        <v>1</v>
      </c>
      <c r="F15" s="91">
        <v>14</v>
      </c>
    </row>
    <row r="16" spans="1:29" ht="15.75" thickBot="1">
      <c r="B16" s="90" t="s">
        <v>2228</v>
      </c>
      <c r="C16" s="91" t="s">
        <v>2229</v>
      </c>
      <c r="D16" s="91">
        <v>79</v>
      </c>
      <c r="E16" s="91">
        <v>7</v>
      </c>
      <c r="F16" s="91">
        <v>14</v>
      </c>
    </row>
    <row r="17" spans="2:15" ht="63.95" customHeight="1">
      <c r="B17" s="1227" t="s">
        <v>2230</v>
      </c>
      <c r="C17" s="1227"/>
      <c r="D17" s="1227"/>
      <c r="E17" s="1227"/>
      <c r="F17" s="1227"/>
    </row>
    <row r="19" spans="2:15" ht="180.75" customHeight="1">
      <c r="B19" s="1096" t="s">
        <v>2231</v>
      </c>
      <c r="C19" s="1096"/>
      <c r="D19" s="1096"/>
      <c r="E19" s="1096"/>
      <c r="F19" s="1096"/>
      <c r="G19" s="1096"/>
      <c r="H19" s="1096"/>
      <c r="I19" s="1096"/>
      <c r="J19" s="1096"/>
      <c r="K19" s="1096"/>
      <c r="L19" s="1096"/>
      <c r="M19" s="1096"/>
      <c r="N19" s="1096"/>
      <c r="O19" s="1096"/>
    </row>
  </sheetData>
  <mergeCells count="7">
    <mergeCell ref="B17:F17"/>
    <mergeCell ref="B10:F11"/>
    <mergeCell ref="B19:O19"/>
    <mergeCell ref="B8:O8"/>
    <mergeCell ref="B9:U9"/>
    <mergeCell ref="B12:C12"/>
    <mergeCell ref="D12:F12"/>
  </mergeCells>
  <pageMargins left="0.7" right="0.7" top="0.75" bottom="0.75" header="0.3" footer="0.3"/>
  <customProperties>
    <customPr name="_pios_id" r:id="rId1"/>
  </customPropertie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1AFEC-190B-405A-8C4C-BD24BBF03AD1}">
  <dimension ref="A1:A3"/>
  <sheetViews>
    <sheetView workbookViewId="0"/>
  </sheetViews>
  <sheetFormatPr defaultRowHeight="15"/>
  <sheetData>
    <row r="1" spans="1:1">
      <c r="A1" s="1240" t="s">
        <v>2365</v>
      </c>
    </row>
    <row r="2" spans="1:1">
      <c r="A2" s="1240" t="s">
        <v>2366</v>
      </c>
    </row>
    <row r="3" spans="1:1">
      <c r="A3" s="1240" t="s">
        <v>2367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89B1-6E61-4330-8259-734A8310EACF}">
  <sheetPr codeName="Sheet20"/>
  <dimension ref="A1:AI183"/>
  <sheetViews>
    <sheetView zoomScale="80" zoomScaleNormal="80" workbookViewId="0">
      <selection activeCell="A6" sqref="A6:H6"/>
    </sheetView>
  </sheetViews>
  <sheetFormatPr defaultColWidth="8.85546875" defaultRowHeight="15"/>
  <cols>
    <col min="1" max="6" width="21.42578125" customWidth="1"/>
    <col min="7" max="8" width="23.85546875" customWidth="1"/>
    <col min="9" max="18" width="8.85546875" style="157"/>
    <col min="19" max="19" width="11.140625" style="157" customWidth="1"/>
    <col min="20" max="35" width="8.85546875" style="157"/>
  </cols>
  <sheetData>
    <row r="1" spans="1:21" s="157" customFormat="1"/>
    <row r="2" spans="1:21" s="157" customFormat="1"/>
    <row r="3" spans="1:21" s="157" customFormat="1"/>
    <row r="4" spans="1:21" s="157" customFormat="1"/>
    <row r="5" spans="1:21" s="157" customFormat="1"/>
    <row r="6" spans="1:21" ht="35.25" customHeight="1">
      <c r="A6" s="949" t="s">
        <v>302</v>
      </c>
      <c r="B6" s="949"/>
      <c r="C6" s="949"/>
      <c r="D6" s="949"/>
      <c r="E6" s="949"/>
      <c r="F6" s="949"/>
      <c r="G6" s="949"/>
      <c r="H6" s="949"/>
      <c r="I6" s="302"/>
      <c r="J6" s="302"/>
      <c r="K6" s="302"/>
      <c r="L6" s="302"/>
      <c r="M6" s="302"/>
      <c r="N6" s="302"/>
      <c r="O6" s="302"/>
      <c r="P6" s="302"/>
      <c r="Q6" s="302"/>
      <c r="R6" s="302"/>
      <c r="S6" s="302"/>
      <c r="T6" s="302"/>
      <c r="U6" s="302"/>
    </row>
    <row r="7" spans="1:21">
      <c r="A7" s="157"/>
      <c r="B7" s="157"/>
      <c r="C7" s="157"/>
      <c r="D7" s="157"/>
      <c r="E7" s="157"/>
      <c r="F7" s="157"/>
      <c r="G7" s="157"/>
      <c r="H7" s="157"/>
    </row>
    <row r="8" spans="1:21">
      <c r="A8" s="157"/>
      <c r="B8" s="157"/>
      <c r="C8" s="157"/>
      <c r="D8" s="157"/>
      <c r="E8" s="157"/>
      <c r="F8" s="157"/>
      <c r="G8" s="157"/>
      <c r="H8" s="157"/>
    </row>
    <row r="9" spans="1:21">
      <c r="A9" s="137"/>
      <c r="B9" s="137"/>
      <c r="C9" s="137"/>
      <c r="D9" s="137"/>
      <c r="E9" s="137"/>
      <c r="F9" s="137"/>
      <c r="G9" s="137"/>
      <c r="H9" s="137"/>
    </row>
    <row r="10" spans="1:21">
      <c r="A10" s="965" t="s">
        <v>303</v>
      </c>
      <c r="B10" s="959" t="s">
        <v>30</v>
      </c>
      <c r="C10" s="960"/>
      <c r="D10" s="960"/>
      <c r="E10" s="961" t="s">
        <v>41</v>
      </c>
      <c r="F10" s="962"/>
      <c r="G10" s="963" t="s">
        <v>52</v>
      </c>
      <c r="H10" s="964"/>
    </row>
    <row r="11" spans="1:21">
      <c r="A11" s="965"/>
      <c r="B11" s="960"/>
      <c r="C11" s="960"/>
      <c r="D11" s="960"/>
      <c r="E11" s="962"/>
      <c r="F11" s="962"/>
      <c r="G11" s="964"/>
      <c r="H11" s="964"/>
    </row>
    <row r="12" spans="1:21">
      <c r="A12" s="654"/>
      <c r="B12" s="655"/>
      <c r="C12" s="655"/>
      <c r="D12" s="655"/>
      <c r="E12" s="656"/>
      <c r="F12" s="656"/>
      <c r="G12" s="657"/>
      <c r="H12" s="657"/>
    </row>
    <row r="13" spans="1:21">
      <c r="A13" s="966" t="s">
        <v>304</v>
      </c>
      <c r="B13" s="907"/>
      <c r="C13" s="652"/>
      <c r="D13" s="652"/>
      <c r="E13" s="653"/>
      <c r="F13" s="653"/>
      <c r="G13" s="663"/>
      <c r="H13" s="663"/>
    </row>
    <row r="14" spans="1:21">
      <c r="A14" s="967"/>
      <c r="B14" s="970"/>
      <c r="C14" s="652"/>
      <c r="D14" s="652"/>
      <c r="E14" s="653"/>
      <c r="F14" s="653"/>
      <c r="G14" s="663"/>
      <c r="H14" s="663"/>
    </row>
    <row r="15" spans="1:21">
      <c r="A15" s="967"/>
      <c r="B15" s="970"/>
      <c r="C15" s="652"/>
      <c r="D15" s="652"/>
      <c r="E15" s="653"/>
      <c r="F15" s="653"/>
      <c r="G15" s="663"/>
      <c r="H15" s="663"/>
    </row>
    <row r="16" spans="1:21">
      <c r="A16" s="967"/>
      <c r="B16" s="970"/>
      <c r="C16" s="652"/>
      <c r="D16" s="652"/>
      <c r="E16" s="653"/>
      <c r="F16" s="653"/>
      <c r="G16" s="663"/>
      <c r="H16" s="663"/>
    </row>
    <row r="17" spans="1:24" ht="45">
      <c r="A17" s="967"/>
      <c r="B17" s="667" t="s">
        <v>305</v>
      </c>
      <c r="C17" s="667" t="s">
        <v>306</v>
      </c>
      <c r="D17" s="667" t="s">
        <v>307</v>
      </c>
      <c r="E17" s="668" t="s">
        <v>308</v>
      </c>
      <c r="F17" s="668" t="s">
        <v>309</v>
      </c>
      <c r="G17" s="669" t="s">
        <v>310</v>
      </c>
      <c r="H17" s="669" t="s">
        <v>311</v>
      </c>
    </row>
    <row r="18" spans="1:24">
      <c r="A18" s="968"/>
      <c r="B18" s="659"/>
      <c r="C18" s="659"/>
      <c r="D18" s="659"/>
      <c r="E18" s="660"/>
      <c r="F18" s="660"/>
      <c r="G18" s="664"/>
      <c r="H18" s="664"/>
    </row>
    <row r="19" spans="1:24">
      <c r="A19" s="483"/>
      <c r="B19" s="661"/>
      <c r="C19" s="661"/>
      <c r="D19" s="661"/>
      <c r="E19" s="662"/>
      <c r="F19" s="662"/>
      <c r="G19" s="665"/>
      <c r="H19" s="665"/>
      <c r="X19" s="645"/>
    </row>
    <row r="20" spans="1:24" ht="44.25" customHeight="1">
      <c r="A20" s="483" t="s">
        <v>312</v>
      </c>
      <c r="B20" s="670" t="s">
        <v>313</v>
      </c>
      <c r="C20" s="670" t="s">
        <v>314</v>
      </c>
      <c r="D20" s="670" t="s">
        <v>315</v>
      </c>
      <c r="E20" s="671" t="s">
        <v>42</v>
      </c>
      <c r="F20" s="671" t="s">
        <v>316</v>
      </c>
      <c r="G20" s="672" t="s">
        <v>317</v>
      </c>
      <c r="H20" s="672" t="s">
        <v>318</v>
      </c>
    </row>
    <row r="21" spans="1:24">
      <c r="A21" s="483"/>
      <c r="B21" s="661"/>
      <c r="C21" s="661"/>
      <c r="D21" s="661"/>
      <c r="E21" s="662"/>
      <c r="F21" s="662"/>
      <c r="G21" s="665"/>
      <c r="H21" s="665"/>
    </row>
    <row r="22" spans="1:24" ht="36.950000000000003" customHeight="1">
      <c r="A22" s="483"/>
      <c r="B22" s="661"/>
      <c r="C22" s="670" t="s">
        <v>319</v>
      </c>
      <c r="D22" s="670" t="s">
        <v>320</v>
      </c>
      <c r="E22" s="671" t="s">
        <v>321</v>
      </c>
      <c r="F22" s="671" t="s">
        <v>322</v>
      </c>
      <c r="G22" s="672" t="s">
        <v>323</v>
      </c>
      <c r="H22" s="672" t="s">
        <v>324</v>
      </c>
    </row>
    <row r="23" spans="1:24">
      <c r="A23" s="483"/>
      <c r="B23" s="661"/>
      <c r="C23" s="661"/>
      <c r="D23" s="661"/>
      <c r="E23" s="662"/>
      <c r="F23" s="662"/>
      <c r="G23" s="665"/>
      <c r="H23" s="665"/>
    </row>
    <row r="24" spans="1:24" ht="47.25" customHeight="1">
      <c r="A24" s="483"/>
      <c r="B24" s="661"/>
      <c r="C24" s="661"/>
      <c r="D24" s="661"/>
      <c r="E24" s="671" t="s">
        <v>325</v>
      </c>
      <c r="F24" s="662"/>
      <c r="G24" s="672" t="s">
        <v>326</v>
      </c>
      <c r="H24" s="672" t="s">
        <v>327</v>
      </c>
    </row>
    <row r="25" spans="1:24" ht="12.95" customHeight="1">
      <c r="A25" s="483"/>
      <c r="B25" s="661"/>
      <c r="C25" s="661"/>
      <c r="D25" s="661"/>
      <c r="E25" s="662"/>
      <c r="F25" s="662"/>
      <c r="G25" s="665"/>
      <c r="H25" s="665"/>
    </row>
    <row r="26" spans="1:24" ht="30.95" customHeight="1">
      <c r="A26" s="483"/>
      <c r="B26" s="661"/>
      <c r="C26" s="661"/>
      <c r="D26" s="661"/>
      <c r="E26" s="671" t="s">
        <v>328</v>
      </c>
      <c r="F26" s="662"/>
      <c r="G26" s="665"/>
      <c r="H26" s="665"/>
    </row>
    <row r="27" spans="1:24">
      <c r="A27" s="483"/>
      <c r="B27" s="661"/>
      <c r="C27" s="661"/>
      <c r="D27" s="661"/>
      <c r="E27" s="662"/>
      <c r="F27" s="662"/>
      <c r="G27" s="665"/>
      <c r="H27" s="665"/>
    </row>
    <row r="28" spans="1:24">
      <c r="A28" s="658"/>
      <c r="B28" s="659"/>
      <c r="C28" s="659"/>
      <c r="D28" s="659"/>
      <c r="E28" s="660"/>
      <c r="F28" s="660"/>
      <c r="G28" s="664"/>
      <c r="H28" s="664"/>
    </row>
    <row r="29" spans="1:24">
      <c r="A29" s="483"/>
      <c r="B29" s="666"/>
      <c r="C29" s="666"/>
      <c r="D29" s="666"/>
      <c r="E29" s="666"/>
      <c r="F29" s="666"/>
      <c r="G29" s="666"/>
      <c r="H29" s="666"/>
    </row>
    <row r="30" spans="1:24" ht="213.95" customHeight="1">
      <c r="A30" s="489"/>
      <c r="B30" s="969" t="s">
        <v>329</v>
      </c>
      <c r="C30" s="969"/>
      <c r="D30" s="969"/>
      <c r="E30" s="969"/>
      <c r="F30" s="969"/>
      <c r="G30" s="969"/>
      <c r="H30" s="969"/>
    </row>
    <row r="31" spans="1:24">
      <c r="A31" s="483"/>
      <c r="B31" s="666"/>
      <c r="C31" s="666"/>
      <c r="D31" s="666"/>
      <c r="E31" s="666"/>
      <c r="F31" s="666"/>
      <c r="G31" s="666"/>
      <c r="H31" s="666"/>
    </row>
    <row r="32" spans="1:24" ht="194.45" customHeight="1">
      <c r="A32" s="483"/>
      <c r="B32" s="958" t="s">
        <v>330</v>
      </c>
      <c r="C32" s="958"/>
      <c r="D32" s="958"/>
      <c r="E32" s="958"/>
      <c r="F32" s="958"/>
      <c r="G32" s="958"/>
      <c r="H32" s="958"/>
      <c r="V32" s="646"/>
    </row>
    <row r="33" spans="1:8">
      <c r="A33" s="483"/>
      <c r="B33" s="666"/>
      <c r="C33" s="666"/>
      <c r="D33" s="666"/>
      <c r="E33" s="666"/>
      <c r="F33" s="666"/>
      <c r="G33" s="666"/>
      <c r="H33" s="666"/>
    </row>
    <row r="34" spans="1:8" ht="15" customHeight="1">
      <c r="A34" s="137"/>
      <c r="B34" s="958" t="s">
        <v>2343</v>
      </c>
      <c r="C34" s="958"/>
      <c r="D34" s="958"/>
      <c r="E34" s="958"/>
      <c r="F34" s="958"/>
      <c r="G34" s="958"/>
      <c r="H34" s="958"/>
    </row>
    <row r="35" spans="1:8">
      <c r="A35" s="137"/>
      <c r="B35" s="958"/>
      <c r="C35" s="958"/>
      <c r="D35" s="958"/>
      <c r="E35" s="958"/>
      <c r="F35" s="958"/>
      <c r="G35" s="958"/>
      <c r="H35" s="958"/>
    </row>
    <row r="36" spans="1:8">
      <c r="A36" s="137"/>
      <c r="B36" s="958"/>
      <c r="C36" s="958"/>
      <c r="D36" s="958"/>
      <c r="E36" s="958"/>
      <c r="F36" s="958"/>
      <c r="G36" s="958"/>
      <c r="H36" s="958"/>
    </row>
    <row r="37" spans="1:8">
      <c r="A37" s="137"/>
      <c r="B37" s="958"/>
      <c r="C37" s="958"/>
      <c r="D37" s="958"/>
      <c r="E37" s="958"/>
      <c r="F37" s="958"/>
      <c r="G37" s="958"/>
      <c r="H37" s="958"/>
    </row>
    <row r="38" spans="1:8" ht="23.45" customHeight="1">
      <c r="A38" s="137"/>
      <c r="B38" s="958"/>
      <c r="C38" s="958"/>
      <c r="D38" s="958"/>
      <c r="E38" s="958"/>
      <c r="F38" s="958"/>
      <c r="G38" s="958"/>
      <c r="H38" s="958"/>
    </row>
    <row r="39" spans="1:8" s="157" customFormat="1">
      <c r="A39" s="137"/>
      <c r="B39" s="137"/>
      <c r="C39" s="137"/>
      <c r="D39" s="137"/>
      <c r="E39" s="137"/>
      <c r="F39" s="137"/>
      <c r="G39" s="137"/>
      <c r="H39" s="137"/>
    </row>
    <row r="40" spans="1:8" s="157" customFormat="1">
      <c r="A40" s="137"/>
      <c r="B40" s="137"/>
      <c r="C40" s="137"/>
      <c r="D40" s="137"/>
      <c r="E40" s="137"/>
      <c r="F40" s="137"/>
      <c r="G40" s="137"/>
      <c r="H40" s="137"/>
    </row>
    <row r="41" spans="1:8" s="157" customFormat="1">
      <c r="A41" s="137"/>
      <c r="B41" s="137"/>
      <c r="C41" s="137"/>
      <c r="D41" s="137"/>
      <c r="E41" s="137"/>
      <c r="F41" s="137"/>
      <c r="G41" s="137"/>
      <c r="H41" s="137"/>
    </row>
    <row r="42" spans="1:8" s="157" customFormat="1">
      <c r="A42" s="137"/>
      <c r="B42" s="137"/>
      <c r="C42" s="137"/>
      <c r="D42" s="137"/>
      <c r="E42" s="137"/>
      <c r="F42" s="137"/>
      <c r="G42" s="137"/>
      <c r="H42" s="137"/>
    </row>
    <row r="43" spans="1:8" s="157" customFormat="1">
      <c r="A43" s="137"/>
      <c r="B43" s="137"/>
      <c r="C43" s="137"/>
      <c r="D43" s="137"/>
      <c r="E43" s="137"/>
      <c r="F43" s="137"/>
      <c r="G43" s="137"/>
      <c r="H43" s="137"/>
    </row>
    <row r="44" spans="1:8" s="157" customFormat="1">
      <c r="A44" s="137"/>
      <c r="B44" s="137"/>
      <c r="C44" s="137"/>
      <c r="D44" s="137"/>
      <c r="E44" s="137"/>
      <c r="F44" s="137"/>
      <c r="G44" s="137"/>
      <c r="H44" s="137"/>
    </row>
    <row r="45" spans="1:8" s="157" customFormat="1">
      <c r="A45" s="137"/>
      <c r="B45" s="137"/>
      <c r="C45" s="137"/>
      <c r="D45" s="137"/>
      <c r="E45" s="137"/>
      <c r="F45" s="137"/>
      <c r="G45" s="137"/>
      <c r="H45" s="137"/>
    </row>
    <row r="46" spans="1:8" s="157" customFormat="1">
      <c r="A46" s="137"/>
      <c r="B46" s="137"/>
      <c r="C46" s="137"/>
      <c r="D46" s="137"/>
      <c r="E46" s="137"/>
      <c r="F46" s="137"/>
      <c r="G46" s="137"/>
      <c r="H46" s="137"/>
    </row>
    <row r="47" spans="1:8" s="157" customFormat="1">
      <c r="A47" s="137"/>
      <c r="B47" s="137"/>
      <c r="C47" s="137"/>
      <c r="D47" s="137"/>
      <c r="E47" s="137"/>
      <c r="F47" s="137"/>
      <c r="G47" s="137"/>
      <c r="H47" s="137"/>
    </row>
    <row r="48" spans="1:8" s="157" customFormat="1">
      <c r="A48" s="137"/>
      <c r="B48" s="137"/>
      <c r="C48" s="137" t="s">
        <v>331</v>
      </c>
      <c r="D48" s="137"/>
      <c r="E48" s="137"/>
      <c r="F48" s="137"/>
      <c r="G48" s="137"/>
      <c r="H48" s="137"/>
    </row>
    <row r="49" spans="1:28" s="157" customFormat="1">
      <c r="A49" s="137"/>
      <c r="B49" s="137"/>
      <c r="C49" s="137"/>
      <c r="D49" s="137"/>
      <c r="E49" s="137"/>
      <c r="F49" s="137"/>
      <c r="G49" s="137"/>
      <c r="H49" s="137"/>
    </row>
    <row r="50" spans="1:28" s="157" customFormat="1">
      <c r="A50" s="461"/>
      <c r="B50" s="461"/>
      <c r="C50" s="461"/>
      <c r="D50" s="461"/>
      <c r="E50" s="461"/>
      <c r="F50" s="461"/>
      <c r="G50" s="461"/>
      <c r="H50" s="461"/>
      <c r="I50" s="461"/>
    </row>
    <row r="51" spans="1:28" s="157" customFormat="1"/>
    <row r="52" spans="1:28" s="157" customFormat="1" ht="15" customHeight="1">
      <c r="A52" s="650"/>
      <c r="B52" s="650"/>
      <c r="C52" s="650"/>
      <c r="D52" s="650"/>
      <c r="E52" s="650"/>
      <c r="F52" s="650"/>
      <c r="G52" s="650"/>
      <c r="H52" s="650"/>
      <c r="I52" s="650"/>
      <c r="J52" s="647"/>
      <c r="K52" s="647"/>
      <c r="L52" s="647"/>
      <c r="M52" s="647"/>
      <c r="N52" s="647"/>
      <c r="O52" s="647"/>
      <c r="P52" s="647"/>
      <c r="Q52" s="647"/>
      <c r="R52" s="647"/>
      <c r="S52" s="647"/>
      <c r="T52" s="647"/>
      <c r="U52" s="647"/>
      <c r="V52" s="647"/>
      <c r="W52" s="647"/>
      <c r="X52" s="647"/>
      <c r="Y52" s="648"/>
      <c r="Z52" s="649"/>
      <c r="AA52" s="649"/>
      <c r="AB52" s="649"/>
    </row>
    <row r="53" spans="1:28" s="157" customFormat="1" ht="15" customHeight="1">
      <c r="J53" s="647"/>
      <c r="K53" s="647"/>
      <c r="L53" s="647"/>
      <c r="M53" s="647"/>
      <c r="N53" s="647"/>
      <c r="O53" s="647"/>
      <c r="P53" s="647"/>
      <c r="Q53" s="647"/>
      <c r="R53" s="647"/>
      <c r="S53" s="647"/>
      <c r="T53" s="647"/>
      <c r="U53" s="647"/>
      <c r="V53" s="647"/>
      <c r="W53" s="647"/>
      <c r="X53" s="647"/>
      <c r="Y53" s="649"/>
      <c r="Z53" s="649"/>
      <c r="AA53" s="649"/>
      <c r="AB53" s="649"/>
    </row>
    <row r="54" spans="1:28" s="157" customFormat="1" ht="15" customHeight="1">
      <c r="A54" s="461"/>
      <c r="B54" s="461"/>
      <c r="C54" s="461"/>
      <c r="D54" s="461"/>
      <c r="E54" s="461"/>
      <c r="F54" s="461"/>
      <c r="G54" s="461"/>
      <c r="H54" s="461"/>
      <c r="I54" s="461"/>
      <c r="J54" s="647"/>
      <c r="K54" s="647"/>
      <c r="L54" s="647"/>
      <c r="M54" s="647"/>
      <c r="N54" s="647"/>
      <c r="O54" s="647"/>
      <c r="P54" s="647"/>
      <c r="Q54" s="647"/>
      <c r="R54" s="647"/>
      <c r="S54" s="647"/>
      <c r="T54" s="647"/>
      <c r="U54" s="647"/>
      <c r="V54" s="647"/>
      <c r="W54" s="647"/>
      <c r="X54" s="647"/>
    </row>
    <row r="55" spans="1:28" s="157" customFormat="1" ht="15" customHeight="1">
      <c r="J55" s="647"/>
      <c r="K55" s="647"/>
      <c r="L55" s="647"/>
      <c r="M55" s="647"/>
      <c r="N55" s="647"/>
      <c r="O55" s="647"/>
      <c r="P55" s="647"/>
      <c r="Q55" s="647"/>
      <c r="R55" s="647"/>
      <c r="S55" s="647"/>
      <c r="T55" s="647"/>
      <c r="U55" s="647"/>
      <c r="V55" s="647"/>
      <c r="W55" s="647"/>
      <c r="X55" s="647"/>
    </row>
    <row r="56" spans="1:28" s="157" customFormat="1" ht="15" customHeight="1">
      <c r="J56" s="647"/>
      <c r="K56" s="647"/>
      <c r="L56" s="647"/>
      <c r="M56" s="647"/>
      <c r="N56" s="647"/>
      <c r="O56" s="647"/>
      <c r="P56" s="647"/>
      <c r="Q56" s="647"/>
      <c r="R56" s="647"/>
      <c r="S56" s="647"/>
      <c r="T56" s="647"/>
      <c r="U56" s="647"/>
      <c r="V56" s="647"/>
      <c r="W56" s="647"/>
      <c r="X56" s="647"/>
    </row>
    <row r="57" spans="1:28" s="157" customFormat="1" ht="15" customHeight="1">
      <c r="J57" s="647"/>
      <c r="K57" s="647"/>
      <c r="L57" s="647"/>
      <c r="M57" s="647"/>
      <c r="N57" s="647"/>
      <c r="O57" s="647"/>
      <c r="P57" s="647"/>
      <c r="Q57" s="647"/>
      <c r="R57" s="647"/>
      <c r="S57" s="647"/>
      <c r="T57" s="647"/>
      <c r="U57" s="647"/>
      <c r="V57" s="647"/>
      <c r="W57" s="647"/>
      <c r="X57" s="647"/>
    </row>
    <row r="58" spans="1:28" ht="15" customHeight="1">
      <c r="A58" s="157"/>
      <c r="B58" s="157"/>
      <c r="C58" s="157"/>
      <c r="D58" s="157"/>
      <c r="E58" s="157"/>
      <c r="F58" s="157"/>
      <c r="G58" s="157"/>
      <c r="H58" s="157"/>
      <c r="J58" s="647"/>
      <c r="K58" s="647"/>
      <c r="L58" s="647"/>
      <c r="M58" s="647"/>
      <c r="N58" s="647"/>
      <c r="O58" s="647"/>
      <c r="P58" s="647"/>
      <c r="Q58" s="647"/>
      <c r="R58" s="647"/>
      <c r="S58" s="647"/>
      <c r="T58" s="647"/>
      <c r="U58" s="647"/>
      <c r="V58" s="647"/>
      <c r="W58" s="647"/>
      <c r="X58" s="647"/>
    </row>
    <row r="59" spans="1:28" ht="15" customHeight="1">
      <c r="A59" s="461"/>
      <c r="B59" s="461"/>
      <c r="C59" s="461"/>
      <c r="D59" s="461"/>
      <c r="E59" s="461"/>
      <c r="F59" s="461"/>
      <c r="G59" s="461"/>
      <c r="H59" s="461"/>
      <c r="I59" s="461"/>
      <c r="J59" s="647"/>
      <c r="K59" s="647"/>
      <c r="L59" s="647"/>
      <c r="M59" s="647"/>
      <c r="N59" s="647"/>
      <c r="O59" s="647"/>
      <c r="P59" s="647"/>
      <c r="Q59" s="647"/>
      <c r="R59" s="647"/>
      <c r="S59" s="647"/>
      <c r="T59" s="647"/>
      <c r="U59" s="647"/>
      <c r="V59" s="647"/>
      <c r="W59" s="647"/>
      <c r="X59" s="647"/>
    </row>
    <row r="60" spans="1:28" ht="15" customHeight="1">
      <c r="A60" s="157"/>
      <c r="B60" s="157"/>
      <c r="C60" s="157"/>
      <c r="D60" s="157"/>
      <c r="E60" s="157"/>
      <c r="F60" s="157"/>
      <c r="G60" s="157"/>
      <c r="H60" s="157"/>
      <c r="J60" s="647"/>
      <c r="K60" s="647"/>
      <c r="L60" s="647"/>
      <c r="M60" s="647"/>
      <c r="N60" s="647"/>
      <c r="O60" s="647"/>
      <c r="P60" s="647"/>
      <c r="Q60" s="647"/>
      <c r="R60" s="647"/>
      <c r="S60" s="647"/>
      <c r="T60" s="647"/>
      <c r="U60" s="647"/>
      <c r="V60" s="647"/>
      <c r="W60" s="647"/>
      <c r="X60" s="647"/>
    </row>
    <row r="61" spans="1:28" ht="15" customHeight="1">
      <c r="A61" s="650"/>
      <c r="B61" s="650"/>
      <c r="C61" s="650"/>
      <c r="D61" s="650"/>
      <c r="E61" s="650"/>
      <c r="F61" s="650"/>
      <c r="G61" s="650"/>
      <c r="H61" s="650"/>
      <c r="I61" s="650"/>
      <c r="J61" s="647"/>
      <c r="K61" s="647"/>
      <c r="L61" s="647"/>
      <c r="M61" s="647"/>
      <c r="N61" s="647"/>
      <c r="O61" s="647"/>
      <c r="P61" s="647"/>
      <c r="Q61" s="647"/>
      <c r="R61" s="647"/>
      <c r="S61" s="647"/>
      <c r="T61" s="647"/>
      <c r="U61" s="647"/>
      <c r="V61" s="647"/>
      <c r="W61" s="647"/>
      <c r="X61" s="647"/>
    </row>
    <row r="62" spans="1:28" ht="15" customHeight="1">
      <c r="A62" s="157"/>
      <c r="B62" s="157"/>
      <c r="C62" s="157"/>
      <c r="D62" s="157"/>
      <c r="E62" s="157"/>
      <c r="F62" s="157"/>
      <c r="G62" s="157"/>
      <c r="H62" s="157"/>
      <c r="J62" s="647"/>
      <c r="K62" s="647"/>
      <c r="L62" s="647"/>
      <c r="M62" s="647"/>
      <c r="N62" s="647"/>
      <c r="O62" s="647"/>
      <c r="P62" s="647"/>
      <c r="Q62" s="647"/>
      <c r="R62" s="647"/>
      <c r="S62" s="647"/>
      <c r="T62" s="647"/>
      <c r="U62" s="647"/>
      <c r="V62" s="647"/>
      <c r="W62" s="647"/>
      <c r="X62" s="647"/>
    </row>
    <row r="63" spans="1:28" ht="15" customHeight="1">
      <c r="A63" s="461"/>
      <c r="B63" s="461"/>
      <c r="C63" s="461"/>
      <c r="D63" s="461"/>
      <c r="E63" s="461"/>
      <c r="F63" s="461"/>
      <c r="G63" s="461"/>
      <c r="H63" s="461"/>
      <c r="I63" s="461"/>
      <c r="J63" s="647"/>
      <c r="K63" s="647"/>
      <c r="L63" s="647"/>
      <c r="M63" s="647"/>
      <c r="N63" s="647"/>
      <c r="O63" s="647"/>
      <c r="P63" s="647"/>
      <c r="Q63" s="647"/>
      <c r="R63" s="647"/>
      <c r="S63" s="647"/>
      <c r="T63" s="647"/>
      <c r="U63" s="647"/>
      <c r="V63" s="647"/>
      <c r="W63" s="647"/>
      <c r="X63" s="647"/>
    </row>
    <row r="64" spans="1:28" ht="15" customHeight="1">
      <c r="A64" s="157"/>
      <c r="B64" s="157"/>
      <c r="C64" s="157"/>
      <c r="D64" s="157"/>
      <c r="E64" s="157"/>
      <c r="F64" s="157"/>
      <c r="G64" s="157"/>
      <c r="H64" s="157"/>
      <c r="J64" s="647"/>
      <c r="K64" s="647"/>
      <c r="L64" s="647"/>
      <c r="M64" s="647"/>
      <c r="N64" s="647"/>
      <c r="O64" s="647"/>
      <c r="P64" s="647"/>
      <c r="Q64" s="647"/>
      <c r="R64" s="647"/>
      <c r="S64" s="647"/>
      <c r="T64" s="647"/>
      <c r="U64" s="647"/>
      <c r="V64" s="647"/>
      <c r="W64" s="647"/>
      <c r="X64" s="647"/>
    </row>
    <row r="65" spans="1:24" ht="15" customHeight="1">
      <c r="A65" s="157"/>
      <c r="B65" s="157"/>
      <c r="C65" s="157"/>
      <c r="D65" s="157"/>
      <c r="E65" s="157"/>
      <c r="F65" s="157"/>
      <c r="G65" s="157"/>
      <c r="H65" s="157"/>
      <c r="J65" s="647"/>
      <c r="K65" s="647"/>
      <c r="L65" s="647"/>
      <c r="M65" s="647"/>
      <c r="N65" s="647"/>
      <c r="O65" s="647"/>
      <c r="P65" s="647"/>
      <c r="Q65" s="647"/>
      <c r="R65" s="647"/>
      <c r="S65" s="647"/>
      <c r="T65" s="647"/>
      <c r="U65" s="647"/>
      <c r="V65" s="647"/>
      <c r="W65" s="647"/>
      <c r="X65" s="647"/>
    </row>
    <row r="66" spans="1:24" ht="15" customHeight="1">
      <c r="A66" s="157"/>
      <c r="B66" s="157"/>
      <c r="C66" s="157"/>
      <c r="D66" s="157"/>
      <c r="E66" s="157"/>
      <c r="F66" s="157"/>
      <c r="G66" s="157"/>
      <c r="H66" s="157"/>
      <c r="J66" s="647"/>
      <c r="K66" s="647"/>
      <c r="L66" s="647"/>
      <c r="M66" s="647"/>
      <c r="N66" s="647"/>
      <c r="O66" s="647"/>
      <c r="P66" s="647"/>
      <c r="Q66" s="647"/>
      <c r="R66" s="647"/>
      <c r="S66" s="647"/>
      <c r="T66" s="647"/>
      <c r="U66" s="647"/>
      <c r="V66" s="647"/>
      <c r="W66" s="647"/>
      <c r="X66" s="647"/>
    </row>
    <row r="67" spans="1:24" ht="15" customHeight="1">
      <c r="A67" s="157"/>
      <c r="B67" s="157"/>
      <c r="C67" s="157"/>
      <c r="D67" s="157"/>
      <c r="E67" s="157"/>
      <c r="F67" s="157"/>
      <c r="G67" s="157"/>
      <c r="H67" s="157"/>
      <c r="J67" s="647"/>
      <c r="K67" s="647"/>
      <c r="L67" s="647"/>
      <c r="M67" s="647"/>
      <c r="N67" s="647"/>
      <c r="O67" s="647"/>
      <c r="P67" s="647"/>
      <c r="Q67" s="647"/>
      <c r="R67" s="647"/>
      <c r="S67" s="647"/>
      <c r="T67" s="647"/>
      <c r="U67" s="647"/>
      <c r="V67" s="647"/>
      <c r="W67" s="647"/>
      <c r="X67" s="647"/>
    </row>
    <row r="68" spans="1:24" ht="15" customHeight="1">
      <c r="A68" s="461"/>
      <c r="B68" s="461"/>
      <c r="C68" s="461"/>
      <c r="D68" s="461"/>
      <c r="E68" s="461"/>
      <c r="F68" s="461"/>
      <c r="G68" s="461"/>
      <c r="H68" s="461"/>
      <c r="I68" s="461"/>
      <c r="J68" s="647"/>
      <c r="K68" s="647"/>
      <c r="L68" s="647"/>
      <c r="M68" s="647"/>
      <c r="N68" s="647"/>
      <c r="O68" s="647"/>
      <c r="P68" s="647"/>
      <c r="Q68" s="647"/>
      <c r="R68" s="647"/>
      <c r="S68" s="647"/>
      <c r="T68" s="647"/>
      <c r="U68" s="647"/>
      <c r="V68" s="647"/>
      <c r="W68" s="647"/>
      <c r="X68" s="647"/>
    </row>
    <row r="69" spans="1:24" ht="15" customHeight="1">
      <c r="A69" s="157"/>
      <c r="B69" s="157"/>
      <c r="C69" s="157"/>
      <c r="D69" s="157"/>
      <c r="E69" s="157"/>
      <c r="F69" s="157"/>
      <c r="G69" s="157"/>
      <c r="H69" s="157"/>
      <c r="J69" s="647"/>
      <c r="K69" s="647"/>
      <c r="L69" s="647"/>
      <c r="M69" s="647"/>
      <c r="N69" s="647"/>
      <c r="O69" s="647"/>
      <c r="P69" s="647"/>
      <c r="Q69" s="647"/>
      <c r="R69" s="647"/>
      <c r="S69" s="647"/>
      <c r="T69" s="647"/>
      <c r="U69" s="647"/>
      <c r="V69" s="647"/>
      <c r="W69" s="647"/>
      <c r="X69" s="647"/>
    </row>
    <row r="70" spans="1:24" ht="15" customHeight="1">
      <c r="A70" s="650"/>
      <c r="B70" s="650"/>
      <c r="C70" s="650"/>
      <c r="D70" s="650"/>
      <c r="E70" s="650"/>
      <c r="F70" s="650"/>
      <c r="G70" s="650"/>
      <c r="H70" s="650"/>
      <c r="I70" s="650"/>
      <c r="J70" s="647"/>
      <c r="K70" s="647"/>
      <c r="L70" s="647"/>
      <c r="M70" s="647"/>
      <c r="N70" s="647"/>
      <c r="O70" s="647"/>
      <c r="P70" s="647"/>
      <c r="Q70" s="647"/>
      <c r="R70" s="647"/>
      <c r="S70" s="647"/>
      <c r="T70" s="647"/>
      <c r="U70" s="647"/>
      <c r="V70" s="647"/>
      <c r="W70" s="647"/>
      <c r="X70" s="647"/>
    </row>
    <row r="71" spans="1:24" ht="15" customHeight="1">
      <c r="A71" s="157"/>
      <c r="B71" s="157"/>
      <c r="C71" s="157"/>
      <c r="D71" s="157"/>
      <c r="E71" s="157"/>
      <c r="F71" s="157"/>
      <c r="G71" s="157"/>
      <c r="H71" s="157"/>
      <c r="J71" s="647"/>
      <c r="K71" s="647"/>
      <c r="L71" s="647"/>
      <c r="M71" s="647"/>
      <c r="N71" s="647"/>
      <c r="O71" s="647"/>
      <c r="P71" s="647"/>
      <c r="Q71" s="647"/>
      <c r="R71" s="647"/>
      <c r="S71" s="647"/>
      <c r="T71" s="647"/>
      <c r="U71" s="647"/>
      <c r="V71" s="647"/>
      <c r="W71" s="647"/>
      <c r="X71" s="647"/>
    </row>
    <row r="72" spans="1:24" ht="15" customHeight="1">
      <c r="A72" s="461"/>
      <c r="B72" s="461"/>
      <c r="C72" s="461"/>
      <c r="D72" s="461"/>
      <c r="E72" s="461"/>
      <c r="F72" s="461"/>
      <c r="G72" s="461"/>
      <c r="H72" s="461"/>
      <c r="I72" s="461"/>
      <c r="J72" s="647"/>
      <c r="K72" s="647"/>
      <c r="L72" s="647"/>
      <c r="M72" s="647"/>
      <c r="N72" s="647"/>
      <c r="O72" s="647"/>
      <c r="P72" s="647"/>
      <c r="Q72" s="647"/>
      <c r="R72" s="647"/>
      <c r="S72" s="647"/>
      <c r="T72" s="647"/>
      <c r="U72" s="647"/>
      <c r="V72" s="647"/>
      <c r="W72" s="647"/>
      <c r="X72" s="647"/>
    </row>
    <row r="73" spans="1:24" ht="15" customHeight="1">
      <c r="A73" s="157"/>
      <c r="B73" s="157"/>
      <c r="C73" s="157"/>
      <c r="D73" s="157"/>
      <c r="E73" s="157"/>
      <c r="F73" s="157"/>
      <c r="G73" s="157"/>
      <c r="H73" s="157"/>
      <c r="J73" s="647"/>
      <c r="K73" s="647"/>
      <c r="L73" s="647"/>
      <c r="M73" s="647"/>
      <c r="N73" s="647"/>
      <c r="O73" s="647"/>
      <c r="P73" s="647"/>
      <c r="Q73" s="647"/>
      <c r="R73" s="647"/>
      <c r="S73" s="647"/>
      <c r="T73" s="647"/>
      <c r="U73" s="647"/>
      <c r="V73" s="647"/>
      <c r="W73" s="647"/>
      <c r="X73" s="647"/>
    </row>
    <row r="74" spans="1:24" ht="15" customHeight="1">
      <c r="A74" s="157"/>
      <c r="B74" s="157"/>
      <c r="C74" s="157"/>
      <c r="D74" s="157"/>
      <c r="E74" s="157"/>
      <c r="F74" s="157"/>
      <c r="G74" s="157"/>
      <c r="H74" s="157"/>
      <c r="J74" s="647"/>
      <c r="K74" s="647"/>
      <c r="L74" s="647"/>
      <c r="M74" s="647"/>
      <c r="N74" s="647"/>
      <c r="O74" s="647"/>
      <c r="P74" s="647"/>
      <c r="Q74" s="647"/>
      <c r="R74" s="647"/>
      <c r="S74" s="647"/>
      <c r="T74" s="647"/>
      <c r="U74" s="647"/>
      <c r="V74" s="647"/>
      <c r="W74" s="647"/>
      <c r="X74" s="647"/>
    </row>
    <row r="75" spans="1:24" ht="15" customHeight="1">
      <c r="A75" s="157"/>
      <c r="B75" s="157"/>
      <c r="C75" s="157"/>
      <c r="D75" s="157"/>
      <c r="E75" s="157"/>
      <c r="F75" s="157"/>
      <c r="G75" s="157"/>
      <c r="H75" s="157"/>
      <c r="J75" s="647"/>
      <c r="K75" s="647"/>
      <c r="L75" s="647"/>
      <c r="M75" s="647"/>
      <c r="N75" s="647"/>
      <c r="O75" s="647"/>
      <c r="P75" s="647"/>
      <c r="Q75" s="647"/>
      <c r="R75" s="647"/>
      <c r="S75" s="647"/>
      <c r="T75" s="647"/>
      <c r="U75" s="647"/>
      <c r="V75" s="647"/>
      <c r="W75" s="647"/>
      <c r="X75" s="647"/>
    </row>
    <row r="76" spans="1:24" ht="15" customHeight="1">
      <c r="A76" s="157"/>
      <c r="B76" s="157"/>
      <c r="C76" s="157"/>
      <c r="D76" s="157"/>
      <c r="E76" s="157"/>
      <c r="F76" s="157"/>
      <c r="G76" s="157"/>
      <c r="H76" s="157"/>
      <c r="J76" s="647"/>
      <c r="K76" s="647"/>
      <c r="L76" s="647"/>
      <c r="M76" s="647"/>
      <c r="N76" s="647"/>
      <c r="O76" s="647"/>
      <c r="P76" s="647"/>
      <c r="Q76" s="647"/>
      <c r="R76" s="647"/>
      <c r="S76" s="647"/>
      <c r="T76" s="647"/>
      <c r="U76" s="647"/>
      <c r="V76" s="647"/>
      <c r="W76" s="647"/>
      <c r="X76" s="647"/>
    </row>
    <row r="77" spans="1:24" ht="15" customHeight="1">
      <c r="A77" s="461"/>
      <c r="B77" s="461"/>
      <c r="C77" s="461"/>
      <c r="D77" s="461"/>
      <c r="E77" s="461"/>
      <c r="F77" s="461"/>
      <c r="G77" s="461"/>
      <c r="H77" s="461"/>
      <c r="I77" s="461"/>
      <c r="J77" s="647"/>
      <c r="K77" s="647"/>
      <c r="L77" s="647"/>
      <c r="M77" s="647"/>
      <c r="N77" s="647"/>
      <c r="O77" s="647"/>
      <c r="P77" s="647"/>
      <c r="Q77" s="647"/>
      <c r="R77" s="647"/>
      <c r="S77" s="647"/>
      <c r="T77" s="647"/>
      <c r="U77" s="647"/>
      <c r="V77" s="647"/>
      <c r="W77" s="647"/>
      <c r="X77" s="647"/>
    </row>
    <row r="78" spans="1:24" ht="15" customHeight="1">
      <c r="A78" s="157"/>
      <c r="B78" s="157"/>
      <c r="C78" s="157"/>
      <c r="D78" s="157"/>
      <c r="E78" s="157"/>
      <c r="F78" s="157"/>
      <c r="G78" s="157"/>
      <c r="H78" s="157"/>
      <c r="J78" s="647"/>
      <c r="K78" s="647"/>
      <c r="L78" s="647"/>
      <c r="M78" s="647"/>
      <c r="N78" s="647"/>
      <c r="O78" s="647"/>
      <c r="P78" s="647"/>
      <c r="Q78" s="647"/>
      <c r="R78" s="647"/>
      <c r="S78" s="647"/>
      <c r="T78" s="647"/>
      <c r="U78" s="647"/>
      <c r="V78" s="647"/>
      <c r="W78" s="647"/>
      <c r="X78" s="647"/>
    </row>
    <row r="79" spans="1:24" ht="15" customHeight="1">
      <c r="A79" s="650"/>
      <c r="B79" s="650"/>
      <c r="C79" s="650"/>
      <c r="D79" s="650"/>
      <c r="E79" s="650"/>
      <c r="F79" s="650"/>
      <c r="G79" s="650"/>
      <c r="H79" s="650"/>
      <c r="I79" s="650"/>
      <c r="J79" s="647"/>
      <c r="K79" s="647"/>
      <c r="L79" s="647"/>
      <c r="M79" s="647"/>
      <c r="N79" s="647"/>
      <c r="O79" s="647"/>
      <c r="P79" s="647"/>
      <c r="Q79" s="647"/>
      <c r="R79" s="647"/>
      <c r="S79" s="647"/>
      <c r="T79" s="647"/>
      <c r="U79" s="647"/>
      <c r="V79" s="647"/>
      <c r="W79" s="647"/>
      <c r="X79" s="647"/>
    </row>
    <row r="80" spans="1:24" ht="15" customHeight="1">
      <c r="A80" s="157"/>
      <c r="B80" s="157"/>
      <c r="C80" s="157"/>
      <c r="D80" s="157"/>
      <c r="E80" s="157"/>
      <c r="F80" s="157"/>
      <c r="G80" s="157"/>
      <c r="H80" s="157"/>
      <c r="J80" s="647"/>
      <c r="K80" s="647"/>
      <c r="L80" s="647"/>
      <c r="M80" s="647"/>
      <c r="N80" s="647"/>
      <c r="O80" s="647"/>
      <c r="P80" s="647"/>
      <c r="Q80" s="647"/>
      <c r="R80" s="647"/>
      <c r="S80" s="647"/>
      <c r="T80" s="647"/>
      <c r="U80" s="647"/>
      <c r="V80" s="647"/>
      <c r="W80" s="647"/>
      <c r="X80" s="647"/>
    </row>
    <row r="81" spans="1:24" ht="15" customHeight="1">
      <c r="A81" s="461"/>
      <c r="B81" s="461"/>
      <c r="C81" s="461"/>
      <c r="D81" s="461"/>
      <c r="E81" s="461"/>
      <c r="F81" s="461"/>
      <c r="G81" s="461"/>
      <c r="H81" s="461"/>
      <c r="I81" s="461"/>
      <c r="J81" s="647"/>
      <c r="K81" s="647"/>
      <c r="L81" s="647"/>
      <c r="M81" s="647"/>
      <c r="N81" s="647"/>
      <c r="O81" s="647"/>
      <c r="P81" s="647"/>
      <c r="Q81" s="647"/>
      <c r="R81" s="647"/>
      <c r="S81" s="647"/>
      <c r="T81" s="647"/>
      <c r="U81" s="647"/>
      <c r="V81" s="647"/>
      <c r="W81" s="647"/>
      <c r="X81" s="647"/>
    </row>
    <row r="82" spans="1:24" ht="15" customHeight="1">
      <c r="A82" s="157"/>
      <c r="B82" s="157"/>
      <c r="C82" s="157"/>
      <c r="D82" s="157"/>
      <c r="E82" s="157"/>
      <c r="F82" s="157"/>
      <c r="G82" s="157"/>
      <c r="H82" s="157"/>
      <c r="J82" s="647"/>
      <c r="K82" s="647"/>
      <c r="L82" s="647"/>
      <c r="M82" s="647"/>
      <c r="N82" s="647"/>
      <c r="O82" s="647"/>
      <c r="P82" s="647"/>
      <c r="Q82" s="647"/>
      <c r="R82" s="647"/>
      <c r="S82" s="647"/>
      <c r="T82" s="647"/>
      <c r="U82" s="647"/>
      <c r="V82" s="647"/>
      <c r="W82" s="647"/>
      <c r="X82" s="647"/>
    </row>
    <row r="83" spans="1:24" ht="15" customHeight="1">
      <c r="A83" s="157"/>
      <c r="B83" s="157"/>
      <c r="C83" s="157"/>
      <c r="D83" s="157"/>
      <c r="E83" s="157"/>
      <c r="F83" s="157"/>
      <c r="G83" s="157"/>
      <c r="H83" s="157"/>
      <c r="J83" s="647"/>
      <c r="K83" s="647"/>
      <c r="L83" s="647"/>
      <c r="M83" s="647"/>
      <c r="N83" s="647"/>
      <c r="O83" s="647"/>
      <c r="P83" s="647"/>
      <c r="Q83" s="647"/>
      <c r="R83" s="647"/>
      <c r="S83" s="647"/>
      <c r="T83" s="647"/>
      <c r="U83" s="647"/>
      <c r="V83" s="647"/>
      <c r="W83" s="647"/>
      <c r="X83" s="647"/>
    </row>
    <row r="84" spans="1:24" ht="15" customHeight="1">
      <c r="A84" s="157"/>
      <c r="B84" s="157"/>
      <c r="C84" s="157"/>
      <c r="D84" s="157"/>
      <c r="E84" s="157"/>
      <c r="F84" s="157"/>
      <c r="G84" s="157"/>
      <c r="H84" s="157"/>
      <c r="J84" s="647"/>
      <c r="K84" s="647"/>
      <c r="L84" s="647"/>
      <c r="M84" s="647"/>
      <c r="N84" s="647"/>
      <c r="O84" s="647"/>
      <c r="P84" s="647"/>
      <c r="Q84" s="647"/>
      <c r="R84" s="647"/>
      <c r="S84" s="647"/>
      <c r="T84" s="647"/>
      <c r="U84" s="647"/>
      <c r="V84" s="647"/>
      <c r="W84" s="647"/>
      <c r="X84" s="647"/>
    </row>
    <row r="85" spans="1:24" ht="15" customHeight="1">
      <c r="A85" s="157"/>
      <c r="B85" s="157"/>
      <c r="C85" s="157"/>
      <c r="D85" s="157"/>
      <c r="E85" s="157"/>
      <c r="F85" s="157"/>
      <c r="G85" s="157"/>
      <c r="H85" s="157"/>
      <c r="J85" s="647"/>
      <c r="K85" s="647"/>
      <c r="L85" s="647"/>
      <c r="M85" s="647"/>
      <c r="N85" s="647"/>
      <c r="O85" s="647"/>
      <c r="P85" s="647"/>
      <c r="Q85" s="647"/>
      <c r="R85" s="647"/>
      <c r="S85" s="647"/>
      <c r="T85" s="647"/>
      <c r="U85" s="647"/>
      <c r="V85" s="647"/>
      <c r="W85" s="647"/>
      <c r="X85" s="647"/>
    </row>
    <row r="86" spans="1:24">
      <c r="A86" s="461"/>
      <c r="B86" s="461"/>
      <c r="C86" s="461"/>
      <c r="D86" s="461"/>
      <c r="E86" s="461"/>
      <c r="F86" s="461"/>
      <c r="G86" s="461"/>
      <c r="H86" s="461"/>
      <c r="I86" s="461"/>
    </row>
    <row r="87" spans="1:24">
      <c r="A87" s="157"/>
      <c r="B87" s="157"/>
      <c r="C87" s="157"/>
      <c r="D87" s="157"/>
      <c r="E87" s="157"/>
      <c r="F87" s="157"/>
      <c r="G87" s="157"/>
      <c r="H87" s="157"/>
    </row>
    <row r="88" spans="1:24">
      <c r="A88" s="650"/>
      <c r="B88" s="650"/>
      <c r="C88" s="650"/>
      <c r="D88" s="650"/>
      <c r="E88" s="650"/>
      <c r="F88" s="650"/>
      <c r="G88" s="650"/>
      <c r="H88" s="650"/>
      <c r="I88" s="650"/>
    </row>
    <row r="89" spans="1:24">
      <c r="A89" s="157"/>
      <c r="B89" s="157"/>
      <c r="C89" s="157"/>
      <c r="D89" s="157"/>
      <c r="E89" s="157"/>
      <c r="F89" s="157"/>
      <c r="G89" s="157"/>
      <c r="H89" s="157"/>
    </row>
    <row r="90" spans="1:24">
      <c r="A90" s="461"/>
      <c r="B90" s="461"/>
      <c r="C90" s="461"/>
      <c r="D90" s="461"/>
      <c r="E90" s="461"/>
      <c r="F90" s="461"/>
      <c r="G90" s="461"/>
      <c r="H90" s="461"/>
      <c r="I90" s="461"/>
    </row>
    <row r="91" spans="1:24">
      <c r="A91" s="157"/>
      <c r="B91" s="157"/>
      <c r="C91" s="157"/>
      <c r="D91" s="157"/>
      <c r="E91" s="157"/>
      <c r="F91" s="157"/>
      <c r="G91" s="157"/>
      <c r="H91" s="157"/>
    </row>
    <row r="92" spans="1:24">
      <c r="A92" s="157"/>
      <c r="B92" s="157"/>
      <c r="C92" s="157"/>
      <c r="D92" s="157"/>
      <c r="E92" s="157"/>
      <c r="F92" s="157"/>
      <c r="G92" s="157"/>
      <c r="H92" s="157"/>
    </row>
    <row r="93" spans="1:24">
      <c r="A93" s="157"/>
      <c r="B93" s="157"/>
      <c r="C93" s="157"/>
      <c r="D93" s="157"/>
      <c r="E93" s="157"/>
      <c r="F93" s="157"/>
      <c r="G93" s="157"/>
      <c r="H93" s="157"/>
    </row>
    <row r="94" spans="1:24">
      <c r="A94" s="157"/>
      <c r="B94" s="157"/>
      <c r="C94" s="157"/>
      <c r="D94" s="157"/>
      <c r="E94" s="157"/>
      <c r="F94" s="157"/>
      <c r="G94" s="157"/>
      <c r="H94" s="157"/>
    </row>
    <row r="95" spans="1:24">
      <c r="A95" s="461"/>
      <c r="B95" s="461"/>
      <c r="C95" s="461"/>
      <c r="D95" s="461"/>
      <c r="E95" s="461"/>
      <c r="F95" s="461"/>
      <c r="G95" s="461"/>
      <c r="H95" s="461"/>
      <c r="I95" s="461"/>
    </row>
    <row r="96" spans="1:24">
      <c r="A96" s="157"/>
      <c r="B96" s="157"/>
      <c r="C96" s="157"/>
      <c r="D96" s="157"/>
      <c r="E96" s="157"/>
      <c r="F96" s="157"/>
      <c r="G96" s="157"/>
      <c r="H96" s="157"/>
    </row>
    <row r="97" spans="1:9">
      <c r="A97" s="650"/>
      <c r="B97" s="650"/>
      <c r="C97" s="650"/>
      <c r="D97" s="650"/>
      <c r="E97" s="650"/>
      <c r="F97" s="650"/>
      <c r="G97" s="650"/>
      <c r="H97" s="650"/>
      <c r="I97" s="650"/>
    </row>
    <row r="98" spans="1:9">
      <c r="A98" s="157"/>
      <c r="B98" s="157"/>
      <c r="C98" s="157"/>
      <c r="D98" s="157"/>
      <c r="E98" s="157"/>
      <c r="F98" s="157"/>
      <c r="G98" s="157"/>
      <c r="H98" s="157"/>
    </row>
    <row r="99" spans="1:9">
      <c r="A99" s="461"/>
      <c r="B99" s="461"/>
      <c r="C99" s="461"/>
      <c r="D99" s="461"/>
      <c r="E99" s="461"/>
      <c r="F99" s="461"/>
      <c r="G99" s="461"/>
      <c r="H99" s="461"/>
      <c r="I99" s="461"/>
    </row>
    <row r="100" spans="1:9">
      <c r="A100" s="157"/>
      <c r="B100" s="157"/>
      <c r="C100" s="157"/>
      <c r="D100" s="157"/>
      <c r="E100" s="157"/>
      <c r="F100" s="157"/>
      <c r="G100" s="157"/>
      <c r="H100" s="157"/>
    </row>
    <row r="101" spans="1:9">
      <c r="A101" s="157"/>
      <c r="B101" s="157"/>
      <c r="C101" s="157"/>
      <c r="D101" s="157"/>
      <c r="E101" s="157"/>
      <c r="F101" s="157"/>
      <c r="G101" s="157"/>
      <c r="H101" s="157"/>
    </row>
    <row r="102" spans="1:9">
      <c r="A102" s="157"/>
      <c r="B102" s="157"/>
      <c r="C102" s="157"/>
      <c r="D102" s="157"/>
      <c r="E102" s="157"/>
      <c r="F102" s="157"/>
      <c r="G102" s="157"/>
      <c r="H102" s="157"/>
    </row>
    <row r="103" spans="1:9">
      <c r="A103" s="157"/>
      <c r="B103" s="157"/>
      <c r="C103" s="157"/>
      <c r="D103" s="157"/>
      <c r="E103" s="157"/>
      <c r="F103" s="157"/>
      <c r="G103" s="157"/>
      <c r="H103" s="157"/>
    </row>
    <row r="104" spans="1:9">
      <c r="A104" s="461"/>
      <c r="B104" s="461"/>
      <c r="C104" s="461"/>
      <c r="D104" s="461"/>
      <c r="E104" s="461"/>
      <c r="F104" s="461"/>
      <c r="G104" s="461"/>
      <c r="H104" s="461"/>
      <c r="I104" s="461"/>
    </row>
    <row r="105" spans="1:9">
      <c r="A105" s="157"/>
      <c r="B105" s="157"/>
      <c r="C105" s="157"/>
      <c r="D105" s="157"/>
      <c r="E105" s="157"/>
      <c r="F105" s="157"/>
      <c r="G105" s="157"/>
      <c r="H105" s="157"/>
    </row>
    <row r="106" spans="1:9">
      <c r="A106" s="650"/>
      <c r="B106" s="650"/>
      <c r="C106" s="650"/>
      <c r="D106" s="650"/>
      <c r="E106" s="650"/>
      <c r="F106" s="650"/>
      <c r="G106" s="650"/>
      <c r="H106" s="650"/>
      <c r="I106" s="650"/>
    </row>
    <row r="107" spans="1:9">
      <c r="A107" s="157"/>
      <c r="B107" s="157"/>
      <c r="C107" s="157"/>
      <c r="D107" s="157"/>
      <c r="E107" s="157"/>
      <c r="F107" s="157"/>
      <c r="G107" s="157"/>
      <c r="H107" s="157"/>
    </row>
    <row r="108" spans="1:9">
      <c r="A108" s="461"/>
      <c r="B108" s="461"/>
      <c r="C108" s="461"/>
      <c r="D108" s="461"/>
      <c r="E108" s="461"/>
      <c r="F108" s="461"/>
      <c r="G108" s="461"/>
      <c r="H108" s="461"/>
      <c r="I108" s="461"/>
    </row>
    <row r="109" spans="1:9">
      <c r="A109" s="157"/>
      <c r="B109" s="157"/>
      <c r="C109" s="157"/>
      <c r="D109" s="157"/>
      <c r="E109" s="157"/>
      <c r="F109" s="157"/>
      <c r="G109" s="157"/>
      <c r="H109" s="157"/>
    </row>
    <row r="110" spans="1:9">
      <c r="A110" s="157"/>
      <c r="B110" s="157"/>
      <c r="C110" s="157"/>
      <c r="D110" s="157"/>
      <c r="E110" s="157"/>
      <c r="F110" s="157"/>
      <c r="G110" s="157"/>
      <c r="H110" s="157"/>
    </row>
    <row r="111" spans="1:9">
      <c r="A111" s="157"/>
      <c r="B111" s="157"/>
      <c r="C111" s="157"/>
      <c r="D111" s="157"/>
      <c r="E111" s="157"/>
      <c r="F111" s="157"/>
      <c r="G111" s="157"/>
      <c r="H111" s="157"/>
    </row>
    <row r="112" spans="1:9">
      <c r="A112" s="157"/>
      <c r="B112" s="157"/>
      <c r="C112" s="157"/>
      <c r="D112" s="157"/>
      <c r="E112" s="157"/>
      <c r="F112" s="157"/>
      <c r="G112" s="157"/>
      <c r="H112" s="157"/>
    </row>
    <row r="113" spans="1:9">
      <c r="A113" s="461"/>
      <c r="B113" s="461"/>
      <c r="C113" s="461"/>
      <c r="D113" s="461"/>
      <c r="E113" s="461"/>
      <c r="F113" s="461"/>
      <c r="G113" s="461"/>
      <c r="H113" s="461"/>
      <c r="I113" s="461"/>
    </row>
    <row r="114" spans="1:9">
      <c r="A114" s="157"/>
      <c r="B114" s="157"/>
      <c r="C114" s="157"/>
      <c r="D114" s="157"/>
      <c r="E114" s="157"/>
      <c r="F114" s="157"/>
      <c r="G114" s="157"/>
      <c r="H114" s="157"/>
    </row>
    <row r="115" spans="1:9">
      <c r="A115" s="650"/>
      <c r="B115" s="650"/>
      <c r="C115" s="650"/>
      <c r="D115" s="650"/>
      <c r="E115" s="650"/>
      <c r="F115" s="650"/>
      <c r="G115" s="650"/>
      <c r="H115" s="650"/>
      <c r="I115" s="650"/>
    </row>
    <row r="116" spans="1:9">
      <c r="A116" s="157"/>
      <c r="B116" s="157"/>
      <c r="C116" s="157"/>
      <c r="D116" s="157"/>
      <c r="E116" s="157"/>
      <c r="F116" s="157"/>
      <c r="G116" s="157"/>
      <c r="H116" s="157"/>
    </row>
    <row r="117" spans="1:9">
      <c r="A117" s="461"/>
      <c r="B117" s="461"/>
      <c r="C117" s="461"/>
      <c r="D117" s="461"/>
      <c r="E117" s="461"/>
      <c r="F117" s="461"/>
      <c r="G117" s="461"/>
      <c r="H117" s="461"/>
      <c r="I117" s="461"/>
    </row>
    <row r="118" spans="1:9">
      <c r="A118" s="157"/>
      <c r="B118" s="157"/>
      <c r="C118" s="157"/>
      <c r="D118" s="157"/>
      <c r="E118" s="157"/>
      <c r="F118" s="157"/>
      <c r="G118" s="157"/>
      <c r="H118" s="157"/>
    </row>
    <row r="119" spans="1:9">
      <c r="A119" s="157"/>
      <c r="B119" s="157"/>
      <c r="C119" s="157"/>
      <c r="D119" s="157"/>
      <c r="E119" s="157"/>
      <c r="F119" s="157"/>
      <c r="G119" s="157"/>
      <c r="H119" s="157"/>
    </row>
    <row r="120" spans="1:9">
      <c r="A120" s="157"/>
      <c r="B120" s="157"/>
      <c r="C120" s="157"/>
      <c r="D120" s="157"/>
      <c r="E120" s="157"/>
      <c r="F120" s="157"/>
      <c r="G120" s="157"/>
      <c r="H120" s="157"/>
    </row>
    <row r="121" spans="1:9">
      <c r="A121" s="157"/>
      <c r="B121" s="157"/>
      <c r="C121" s="157"/>
      <c r="D121" s="157"/>
      <c r="E121" s="157"/>
      <c r="F121" s="157"/>
      <c r="G121" s="157"/>
      <c r="H121" s="157"/>
    </row>
    <row r="122" spans="1:9">
      <c r="A122" s="157"/>
      <c r="B122" s="461"/>
      <c r="C122" s="461"/>
      <c r="D122" s="461"/>
      <c r="E122" s="461"/>
      <c r="F122" s="461"/>
      <c r="G122" s="461"/>
      <c r="H122" s="461"/>
    </row>
    <row r="123" spans="1:9">
      <c r="A123" s="157"/>
      <c r="B123" s="157"/>
      <c r="C123" s="157"/>
      <c r="D123" s="157"/>
      <c r="E123" s="157"/>
      <c r="F123" s="157"/>
      <c r="G123" s="157"/>
      <c r="H123" s="157"/>
    </row>
    <row r="124" spans="1:9">
      <c r="A124" s="650"/>
      <c r="B124" s="650"/>
      <c r="C124" s="650"/>
      <c r="D124" s="650"/>
      <c r="E124" s="650"/>
      <c r="F124" s="650"/>
      <c r="G124" s="650"/>
      <c r="H124" s="650"/>
    </row>
    <row r="125" spans="1:9">
      <c r="A125" s="157"/>
      <c r="B125" s="157"/>
      <c r="C125" s="157"/>
      <c r="D125" s="157"/>
      <c r="E125" s="157"/>
      <c r="F125" s="157"/>
      <c r="G125" s="157"/>
      <c r="H125" s="157"/>
    </row>
    <row r="126" spans="1:9">
      <c r="A126" s="157"/>
      <c r="B126" s="461"/>
      <c r="C126" s="461"/>
      <c r="D126" s="461"/>
      <c r="E126" s="461"/>
      <c r="F126" s="461"/>
      <c r="G126" s="461"/>
      <c r="H126" s="461"/>
    </row>
    <row r="127" spans="1:9">
      <c r="A127" s="157"/>
      <c r="B127" s="157"/>
      <c r="C127" s="157"/>
      <c r="D127" s="157"/>
      <c r="E127" s="157"/>
      <c r="F127" s="157"/>
      <c r="G127" s="157"/>
      <c r="H127" s="157"/>
    </row>
    <row r="128" spans="1:9">
      <c r="A128" s="157"/>
      <c r="B128" s="157"/>
      <c r="C128" s="157"/>
      <c r="D128" s="157"/>
      <c r="E128" s="157"/>
      <c r="F128" s="157"/>
      <c r="G128" s="157"/>
      <c r="H128" s="157"/>
    </row>
    <row r="129" spans="1:8">
      <c r="A129" s="157"/>
      <c r="B129" s="157"/>
      <c r="C129" s="157"/>
      <c r="D129" s="157"/>
      <c r="E129" s="157"/>
      <c r="F129" s="157"/>
      <c r="G129" s="157"/>
      <c r="H129" s="157"/>
    </row>
    <row r="130" spans="1:8">
      <c r="A130" s="157"/>
      <c r="B130" s="157"/>
      <c r="C130" s="157"/>
      <c r="D130" s="157"/>
      <c r="E130" s="157"/>
      <c r="F130" s="157"/>
      <c r="G130" s="157"/>
      <c r="H130" s="157"/>
    </row>
    <row r="131" spans="1:8">
      <c r="A131" s="157"/>
      <c r="B131" s="157"/>
      <c r="C131" s="157"/>
      <c r="D131" s="157"/>
      <c r="E131" s="157"/>
      <c r="F131" s="157"/>
      <c r="G131" s="157"/>
      <c r="H131" s="157"/>
    </row>
    <row r="132" spans="1:8">
      <c r="A132" s="157"/>
      <c r="B132" s="461"/>
      <c r="C132" s="461"/>
      <c r="D132" s="461"/>
      <c r="E132" s="461"/>
      <c r="F132" s="461"/>
      <c r="G132" s="461"/>
      <c r="H132" s="461"/>
    </row>
    <row r="133" spans="1:8">
      <c r="A133" s="157"/>
      <c r="B133" s="157"/>
      <c r="C133" s="157"/>
      <c r="D133" s="157"/>
      <c r="E133" s="157"/>
      <c r="F133" s="157"/>
      <c r="G133" s="157"/>
      <c r="H133" s="157"/>
    </row>
    <row r="134" spans="1:8">
      <c r="A134" s="157"/>
      <c r="B134" s="157"/>
      <c r="C134" s="157"/>
      <c r="D134" s="157"/>
      <c r="E134" s="157"/>
      <c r="F134" s="157"/>
      <c r="G134" s="157"/>
      <c r="H134" s="157"/>
    </row>
    <row r="135" spans="1:8">
      <c r="A135" s="650"/>
      <c r="B135" s="650"/>
      <c r="C135" s="650"/>
      <c r="D135" s="650"/>
      <c r="E135" s="650"/>
      <c r="F135" s="650"/>
      <c r="G135" s="650"/>
      <c r="H135" s="650"/>
    </row>
    <row r="136" spans="1:8">
      <c r="A136" s="157"/>
      <c r="B136" s="157"/>
      <c r="C136" s="157"/>
      <c r="D136" s="157"/>
      <c r="E136" s="157"/>
      <c r="F136" s="157"/>
      <c r="G136" s="157"/>
      <c r="H136" s="157"/>
    </row>
    <row r="137" spans="1:8">
      <c r="A137" s="157"/>
      <c r="B137" s="461"/>
      <c r="C137" s="461"/>
      <c r="D137" s="461"/>
      <c r="E137" s="461"/>
      <c r="F137" s="461"/>
      <c r="G137" s="461"/>
      <c r="H137" s="461"/>
    </row>
    <row r="138" spans="1:8">
      <c r="A138" s="157"/>
      <c r="B138" s="157"/>
      <c r="C138" s="157"/>
      <c r="D138" s="157"/>
      <c r="E138" s="157"/>
      <c r="F138" s="157"/>
      <c r="G138" s="157"/>
      <c r="H138" s="157"/>
    </row>
    <row r="139" spans="1:8">
      <c r="A139" s="650"/>
      <c r="B139" s="650"/>
      <c r="C139" s="650"/>
      <c r="D139" s="650"/>
      <c r="E139" s="650"/>
      <c r="F139" s="650"/>
      <c r="G139" s="650"/>
      <c r="H139" s="650"/>
    </row>
    <row r="140" spans="1:8">
      <c r="A140" s="157"/>
      <c r="B140" s="157"/>
      <c r="C140" s="157"/>
      <c r="D140" s="157"/>
      <c r="E140" s="157"/>
      <c r="F140" s="157"/>
      <c r="G140" s="157"/>
      <c r="H140" s="157"/>
    </row>
    <row r="141" spans="1:8">
      <c r="A141" s="157"/>
      <c r="B141" s="461"/>
      <c r="C141" s="461"/>
      <c r="D141" s="461"/>
      <c r="E141" s="461"/>
      <c r="F141" s="461"/>
      <c r="G141" s="461"/>
      <c r="H141" s="461"/>
    </row>
    <row r="142" spans="1:8">
      <c r="A142" s="157"/>
      <c r="B142" s="157"/>
      <c r="C142" s="157"/>
      <c r="D142" s="157"/>
      <c r="E142" s="157"/>
      <c r="F142" s="157"/>
      <c r="G142" s="157"/>
      <c r="H142" s="157"/>
    </row>
    <row r="143" spans="1:8">
      <c r="A143" s="157"/>
      <c r="B143" s="157"/>
      <c r="C143" s="157"/>
      <c r="D143" s="157"/>
      <c r="E143" s="157"/>
      <c r="F143" s="157"/>
      <c r="G143" s="157"/>
      <c r="H143" s="157"/>
    </row>
    <row r="144" spans="1:8">
      <c r="A144" s="157"/>
      <c r="B144" s="157"/>
      <c r="C144" s="157"/>
      <c r="D144" s="157"/>
      <c r="E144" s="157"/>
      <c r="F144" s="157"/>
      <c r="G144" s="157"/>
      <c r="H144" s="157"/>
    </row>
    <row r="145" spans="1:8">
      <c r="A145" s="157"/>
      <c r="B145" s="157"/>
      <c r="C145" s="157"/>
      <c r="D145" s="157"/>
      <c r="E145" s="157"/>
      <c r="F145" s="157"/>
      <c r="G145" s="157"/>
      <c r="H145" s="157"/>
    </row>
    <row r="146" spans="1:8">
      <c r="A146" s="157"/>
      <c r="B146" s="157"/>
      <c r="C146" s="157"/>
      <c r="D146" s="157"/>
      <c r="E146" s="157"/>
      <c r="F146" s="157"/>
      <c r="G146" s="157"/>
      <c r="H146" s="157"/>
    </row>
    <row r="147" spans="1:8">
      <c r="A147" s="157"/>
      <c r="B147" s="461"/>
      <c r="C147" s="461"/>
      <c r="D147" s="461"/>
      <c r="E147" s="461"/>
      <c r="F147" s="461"/>
      <c r="G147" s="461"/>
      <c r="H147" s="461"/>
    </row>
    <row r="148" spans="1:8">
      <c r="A148" s="157"/>
      <c r="B148" s="157"/>
      <c r="C148" s="157"/>
      <c r="D148" s="157"/>
      <c r="E148" s="157"/>
      <c r="F148" s="157"/>
      <c r="G148" s="157"/>
      <c r="H148" s="157"/>
    </row>
    <row r="149" spans="1:8">
      <c r="A149" s="157"/>
      <c r="B149" s="157"/>
      <c r="C149" s="157"/>
      <c r="D149" s="157"/>
      <c r="E149" s="157"/>
      <c r="F149" s="157"/>
      <c r="G149" s="157"/>
      <c r="H149" s="157"/>
    </row>
    <row r="153" spans="1:8">
      <c r="A153" s="157"/>
      <c r="B153" s="157"/>
      <c r="C153" s="157"/>
      <c r="D153" s="157"/>
      <c r="E153" s="157"/>
      <c r="F153" s="157"/>
      <c r="G153" s="157"/>
      <c r="H153" s="157"/>
    </row>
    <row r="154" spans="1:8">
      <c r="A154" s="157"/>
      <c r="B154" s="157"/>
      <c r="C154" s="157"/>
      <c r="D154" s="157"/>
      <c r="E154" s="157"/>
      <c r="F154" s="157"/>
      <c r="G154" s="157"/>
      <c r="H154" s="157"/>
    </row>
    <row r="155" spans="1:8">
      <c r="A155" s="157"/>
      <c r="B155" s="157"/>
      <c r="C155" s="157"/>
      <c r="D155" s="157"/>
      <c r="E155" s="157"/>
      <c r="F155" s="157"/>
      <c r="G155" s="651"/>
      <c r="H155" s="651"/>
    </row>
    <row r="156" spans="1:8">
      <c r="A156" s="157"/>
      <c r="B156" s="157"/>
      <c r="C156" s="157"/>
      <c r="D156" s="157"/>
      <c r="E156" s="157"/>
      <c r="F156" s="157"/>
      <c r="G156" s="157"/>
      <c r="H156" s="157"/>
    </row>
    <row r="157" spans="1:8">
      <c r="A157" s="157"/>
      <c r="B157" s="461"/>
      <c r="C157" s="461"/>
      <c r="D157" s="461"/>
      <c r="E157" s="461"/>
      <c r="F157" s="461"/>
      <c r="G157" s="461"/>
      <c r="H157" s="461"/>
    </row>
    <row r="158" spans="1:8">
      <c r="A158" s="157"/>
      <c r="B158" s="157"/>
      <c r="C158" s="157"/>
      <c r="D158" s="157"/>
      <c r="E158" s="157"/>
      <c r="F158" s="157"/>
      <c r="G158" s="157"/>
      <c r="H158" s="157"/>
    </row>
    <row r="159" spans="1:8">
      <c r="A159" s="157"/>
      <c r="B159" s="157"/>
      <c r="C159" s="157"/>
      <c r="D159" s="157"/>
      <c r="E159" s="157"/>
      <c r="F159" s="157"/>
      <c r="G159" s="157"/>
      <c r="H159" s="157"/>
    </row>
    <row r="160" spans="1:8">
      <c r="A160" s="157"/>
      <c r="B160" s="157"/>
      <c r="C160" s="157"/>
      <c r="D160" s="157"/>
      <c r="E160" s="157"/>
      <c r="F160" s="157"/>
      <c r="G160" s="157"/>
      <c r="H160" s="157"/>
    </row>
    <row r="161" spans="1:8">
      <c r="A161" s="157"/>
      <c r="B161" s="461"/>
      <c r="C161" s="461"/>
      <c r="D161" s="461"/>
      <c r="E161" s="461"/>
      <c r="F161" s="461"/>
      <c r="G161" s="461"/>
      <c r="H161" s="461"/>
    </row>
    <row r="162" spans="1:8">
      <c r="A162" s="157"/>
      <c r="B162" s="157"/>
      <c r="C162" s="157"/>
      <c r="D162" s="157"/>
      <c r="E162" s="157"/>
      <c r="F162" s="157"/>
      <c r="G162" s="157"/>
      <c r="H162" s="157"/>
    </row>
    <row r="163" spans="1:8">
      <c r="A163" s="651"/>
      <c r="B163" s="651"/>
      <c r="C163" s="651"/>
      <c r="D163" s="651"/>
      <c r="E163" s="651"/>
      <c r="F163" s="651"/>
      <c r="G163" s="651"/>
      <c r="H163" s="651"/>
    </row>
    <row r="164" spans="1:8">
      <c r="A164" s="157"/>
      <c r="B164" s="157"/>
      <c r="C164" s="157"/>
      <c r="D164" s="157"/>
      <c r="E164" s="157"/>
      <c r="F164" s="157"/>
      <c r="G164" s="157"/>
      <c r="H164" s="157"/>
    </row>
    <row r="165" spans="1:8">
      <c r="A165" s="157"/>
      <c r="B165" s="461"/>
      <c r="C165" s="461"/>
      <c r="D165" s="461"/>
      <c r="E165" s="461"/>
      <c r="F165" s="461"/>
      <c r="G165" s="461"/>
      <c r="H165" s="461"/>
    </row>
    <row r="166" spans="1:8">
      <c r="A166" s="157"/>
      <c r="B166" s="157"/>
      <c r="C166" s="157"/>
      <c r="D166" s="157"/>
      <c r="E166" s="157"/>
      <c r="F166" s="157"/>
      <c r="G166" s="157"/>
      <c r="H166" s="157"/>
    </row>
    <row r="167" spans="1:8">
      <c r="A167" s="157"/>
      <c r="B167" s="157"/>
      <c r="C167" s="157"/>
      <c r="D167" s="157"/>
      <c r="E167" s="157"/>
      <c r="F167" s="157"/>
      <c r="G167" s="157"/>
      <c r="H167" s="157"/>
    </row>
    <row r="168" spans="1:8">
      <c r="A168" s="157"/>
      <c r="B168" s="157"/>
      <c r="C168" s="157"/>
      <c r="D168" s="157"/>
      <c r="E168" s="157"/>
      <c r="F168" s="157"/>
      <c r="G168" s="157"/>
      <c r="H168" s="157"/>
    </row>
    <row r="169" spans="1:8">
      <c r="A169" s="157"/>
      <c r="B169" s="157"/>
      <c r="C169" s="157"/>
      <c r="D169" s="157"/>
      <c r="E169" s="157"/>
      <c r="F169" s="157"/>
      <c r="G169" s="157"/>
      <c r="H169" s="157"/>
    </row>
    <row r="170" spans="1:8">
      <c r="A170" s="651"/>
      <c r="B170" s="651"/>
      <c r="C170" s="651"/>
      <c r="D170" s="651"/>
      <c r="E170" s="651"/>
      <c r="F170" s="651"/>
      <c r="G170" s="651"/>
      <c r="H170" s="651"/>
    </row>
    <row r="171" spans="1:8">
      <c r="A171" s="157"/>
      <c r="B171" s="157"/>
      <c r="C171" s="157"/>
      <c r="D171" s="157"/>
      <c r="E171" s="157"/>
      <c r="F171" s="157"/>
      <c r="G171" s="157"/>
      <c r="H171" s="157"/>
    </row>
    <row r="172" spans="1:8">
      <c r="A172" s="157"/>
      <c r="B172" s="461"/>
      <c r="C172" s="461"/>
      <c r="D172" s="461"/>
      <c r="E172" s="461"/>
      <c r="F172" s="461"/>
      <c r="G172" s="461"/>
      <c r="H172" s="461"/>
    </row>
    <row r="173" spans="1:8">
      <c r="A173" s="157"/>
      <c r="B173" s="157"/>
      <c r="C173" s="157"/>
      <c r="D173" s="157"/>
      <c r="E173" s="157"/>
      <c r="F173" s="157"/>
      <c r="G173" s="157"/>
      <c r="H173" s="157"/>
    </row>
    <row r="174" spans="1:8">
      <c r="A174" s="651"/>
      <c r="B174" s="651"/>
      <c r="C174" s="651"/>
      <c r="D174" s="651"/>
      <c r="E174" s="651"/>
      <c r="F174" s="651"/>
      <c r="G174" s="651"/>
      <c r="H174" s="651"/>
    </row>
    <row r="175" spans="1:8">
      <c r="A175" s="157"/>
      <c r="B175" s="157"/>
      <c r="C175" s="157"/>
      <c r="D175" s="157"/>
      <c r="E175" s="157"/>
      <c r="F175" s="157"/>
      <c r="G175" s="157"/>
      <c r="H175" s="157"/>
    </row>
    <row r="176" spans="1:8">
      <c r="A176" s="651"/>
      <c r="B176" s="651"/>
      <c r="C176" s="651"/>
      <c r="D176" s="651"/>
      <c r="E176" s="651"/>
      <c r="F176" s="651"/>
      <c r="G176" s="651"/>
      <c r="H176" s="651"/>
    </row>
    <row r="177" spans="1:8">
      <c r="A177" s="157"/>
      <c r="B177" s="157"/>
      <c r="C177" s="157"/>
      <c r="D177" s="157"/>
      <c r="E177" s="157"/>
      <c r="F177" s="157"/>
      <c r="G177" s="157"/>
      <c r="H177" s="157"/>
    </row>
    <row r="178" spans="1:8">
      <c r="A178" s="157"/>
      <c r="B178" s="461"/>
      <c r="C178" s="461"/>
      <c r="D178" s="461"/>
      <c r="E178" s="461"/>
      <c r="F178" s="461"/>
      <c r="G178" s="461"/>
      <c r="H178" s="461"/>
    </row>
    <row r="179" spans="1:8">
      <c r="A179" s="157"/>
      <c r="B179" s="157"/>
      <c r="C179" s="157"/>
      <c r="D179" s="157"/>
      <c r="E179" s="157"/>
      <c r="F179" s="157"/>
      <c r="G179" s="157"/>
      <c r="H179" s="157"/>
    </row>
    <row r="180" spans="1:8">
      <c r="A180" s="157"/>
      <c r="B180" s="157"/>
      <c r="C180" s="157"/>
      <c r="D180" s="157"/>
      <c r="E180" s="157"/>
      <c r="F180" s="157"/>
      <c r="G180" s="157"/>
      <c r="H180" s="157"/>
    </row>
    <row r="181" spans="1:8">
      <c r="A181" s="651"/>
      <c r="B181" s="651"/>
      <c r="C181" s="651"/>
      <c r="D181" s="651"/>
      <c r="E181" s="651"/>
      <c r="F181" s="651"/>
      <c r="G181" s="651"/>
      <c r="H181" s="651"/>
    </row>
    <row r="182" spans="1:8">
      <c r="A182" s="157"/>
      <c r="B182" s="157"/>
      <c r="C182" s="157"/>
      <c r="D182" s="157"/>
      <c r="E182" s="157"/>
      <c r="F182" s="157"/>
      <c r="G182" s="157"/>
      <c r="H182" s="157"/>
    </row>
    <row r="183" spans="1:8">
      <c r="A183" s="157"/>
      <c r="B183" s="461"/>
      <c r="C183" s="461"/>
      <c r="D183" s="461"/>
      <c r="E183" s="461"/>
      <c r="F183" s="461"/>
      <c r="G183" s="461"/>
      <c r="H183" s="461"/>
    </row>
  </sheetData>
  <sheetProtection algorithmName="SHA-512" hashValue="/cJhxLEwimam6w8y4W0dnqTqcjAfyzOjk4amp/Id9nwSQblSW4TrT8Is4rPsCicorY1d2xqIYmAO6S5BucDSIg==" saltValue="76KCAbjjtrH2ZVJrTHoNbg==" spinCount="100000" sheet="1" objects="1" scenarios="1"/>
  <mergeCells count="10">
    <mergeCell ref="B34:H38"/>
    <mergeCell ref="A6:H6"/>
    <mergeCell ref="B10:D11"/>
    <mergeCell ref="E10:F11"/>
    <mergeCell ref="G10:H11"/>
    <mergeCell ref="A10:A11"/>
    <mergeCell ref="A13:A18"/>
    <mergeCell ref="B30:H30"/>
    <mergeCell ref="B32:H32"/>
    <mergeCell ref="B14:B16"/>
  </mergeCells>
  <hyperlinks>
    <hyperlink ref="B20" location="'Zero Harm and Safety Culture'!A1" display="'Zero Harm and Safety Culture'!A1" xr:uid="{AD05286A-1257-9E4C-AE91-FDC17B7C2304}"/>
    <hyperlink ref="C20" location="'Diversity and Inclusion'!A1" display="'Diversity and Inclusion'!A1" xr:uid="{6DB63052-3F9D-EA43-B126-AAEF065A248F}"/>
    <hyperlink ref="C22" location="'Employee Value Proposition'!A1" display="'Employee Value Proposition'!A1" xr:uid="{821B1EA8-C790-554B-AC75-3C3B0C657525}"/>
    <hyperlink ref="D20" location="'Communities &amp; Indigenous People'!A1" display="Local communities and Indigenous Peoples" xr:uid="{F9501B96-717F-4B40-BC2C-7492E83184E7}"/>
    <hyperlink ref="D22" location="'Local and Regional Development'!A1" display="Local and regional development" xr:uid="{3FEFE5B2-755C-F743-B086-7F82ACF4DCF1}"/>
    <hyperlink ref="E20" location="'Biodiversity &amp; Land Management'!A1" display="Biodiversity and Land Management" xr:uid="{62B1A0E3-4162-124C-9186-06C9BD7992DE}"/>
    <hyperlink ref="E22" location="'Responsible Water Consumption'!A1" display="Responsible water consumption" xr:uid="{E5ACC1EB-A3EA-5243-B7C7-3D6B24B3188D}"/>
    <hyperlink ref="E24" location="'Impacts of Mine Closure'!A1" display="'Impacts of Mine Closure'!A1" xr:uid="{A1032C25-23FB-AF4F-B9C0-05C6CC1B7A31}"/>
    <hyperlink ref="E26" location="'Tailings and Waste Management'!A1" display="Tailings and waste management" xr:uid="{EB2FD641-8972-5B45-9F93-E170412FBCDF}"/>
    <hyperlink ref="F20" location="'Impacts of Climate Change'!A1" display="Impact of climate change" xr:uid="{D3358CF1-7657-A746-840F-55F0EECB1AF0}"/>
    <hyperlink ref="F22" location="'Transition-Lower Carbon Economy'!A1" display="Transition to a lower carbon economy" xr:uid="{D025C0A2-D4B0-C54B-A9C9-81C5305D2F06}"/>
    <hyperlink ref="G20" location="'Business Ethics &amp; Transparency'!A1" display="Business ethics and transparency" xr:uid="{C1D75B81-60F2-1543-A509-012B9C035604}"/>
    <hyperlink ref="G22" location="'Trust and Geopolitical Risk'!A1" display="'Trust and Geopolitical Risk'!A1" xr:uid="{9198FC25-185B-044B-8091-1CEA13E3979F}"/>
    <hyperlink ref="G24" location="'Privacy and Cyber Security'!A1" display="Privacy and cyber security" xr:uid="{A945B4D1-6D64-0043-86F1-5B1A5D40A3F7}"/>
    <hyperlink ref="H20" location="'The Minerals We Mine'!A1" display="'The Minerals We Mine'!A1" xr:uid="{3A855561-F5DD-9A43-93DC-DFF873F2FFA0}"/>
    <hyperlink ref="H22" location="'Value Chain Sustainability'!A1" display="Value chain sustainability" xr:uid="{C4F8D9F7-BAB4-574D-913B-38B072944C7B}"/>
    <hyperlink ref="H24" location="'Supply Chain Resilience'!A1" display="'Supply Chain Resilience'!A1" xr:uid="{95230811-D3CE-2B43-9E4C-F48E7DE52F67}"/>
  </hyperlinks>
  <pageMargins left="0.7" right="0.7" top="0.75" bottom="0.75" header="0.3" footer="0.3"/>
  <pageSetup paperSize="9"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DBE8-47F9-468F-8767-1647C9F2A7D8}">
  <sheetPr codeName="Sheet21"/>
  <dimension ref="A1:AI171"/>
  <sheetViews>
    <sheetView zoomScale="80" zoomScaleNormal="80" workbookViewId="0">
      <selection activeCell="R7" sqref="R7"/>
    </sheetView>
  </sheetViews>
  <sheetFormatPr defaultColWidth="8.85546875" defaultRowHeight="15"/>
  <cols>
    <col min="3" max="3" width="10" customWidth="1"/>
    <col min="16" max="16" width="14.42578125" customWidth="1"/>
    <col min="17" max="35" width="8.85546875" style="157"/>
  </cols>
  <sheetData>
    <row r="1" spans="1:33">
      <c r="A1" s="157"/>
      <c r="B1" s="157"/>
      <c r="C1" s="157"/>
      <c r="D1" s="157"/>
      <c r="E1" s="157"/>
      <c r="F1" s="157"/>
      <c r="G1" s="157"/>
      <c r="H1" s="157"/>
      <c r="I1" s="157"/>
      <c r="J1" s="157"/>
      <c r="K1" s="157"/>
      <c r="L1" s="157"/>
      <c r="M1" s="157"/>
      <c r="N1" s="157"/>
      <c r="O1" s="157"/>
      <c r="P1" s="157"/>
    </row>
    <row r="2" spans="1:33">
      <c r="A2" s="157"/>
      <c r="B2" s="157"/>
      <c r="C2" s="157"/>
      <c r="D2" s="157"/>
      <c r="E2" s="157"/>
      <c r="F2" s="157"/>
      <c r="G2" s="157"/>
      <c r="H2" s="157"/>
      <c r="I2" s="157"/>
      <c r="J2" s="157"/>
      <c r="K2" s="157"/>
      <c r="L2" s="157"/>
      <c r="M2" s="157"/>
      <c r="N2" s="157"/>
      <c r="O2" s="157"/>
      <c r="P2" s="157"/>
    </row>
    <row r="3" spans="1:33">
      <c r="A3" s="157"/>
      <c r="B3" s="157"/>
      <c r="C3" s="157"/>
      <c r="D3" s="157"/>
      <c r="E3" s="157"/>
      <c r="F3" s="157"/>
      <c r="G3" s="157"/>
      <c r="H3" s="157"/>
      <c r="I3" s="157"/>
      <c r="J3" s="157"/>
      <c r="K3" s="157"/>
      <c r="L3" s="157"/>
      <c r="M3" s="157"/>
      <c r="N3" s="157"/>
      <c r="O3" s="157"/>
      <c r="P3" s="157"/>
    </row>
    <row r="4" spans="1:33">
      <c r="A4" s="157"/>
      <c r="B4" s="157"/>
      <c r="C4" s="157"/>
      <c r="D4" s="157"/>
      <c r="E4" s="157"/>
      <c r="F4" s="157"/>
      <c r="G4" s="157"/>
      <c r="H4" s="157"/>
      <c r="I4" s="157"/>
      <c r="J4" s="157"/>
      <c r="K4" s="157"/>
      <c r="L4" s="157"/>
      <c r="M4" s="157"/>
      <c r="N4" s="157"/>
      <c r="O4" s="157"/>
      <c r="P4" s="157"/>
    </row>
    <row r="5" spans="1:33">
      <c r="A5" s="157"/>
      <c r="B5" s="157"/>
      <c r="C5" s="157"/>
      <c r="D5" s="157"/>
      <c r="E5" s="157"/>
      <c r="F5" s="157"/>
      <c r="G5" s="157"/>
      <c r="H5" s="157"/>
      <c r="I5" s="157"/>
      <c r="J5" s="157"/>
      <c r="K5" s="157"/>
      <c r="L5" s="157"/>
      <c r="M5" s="157"/>
      <c r="N5" s="157"/>
      <c r="O5" s="157"/>
      <c r="P5" s="157"/>
    </row>
    <row r="6" spans="1:33" ht="35.25" customHeight="1">
      <c r="A6" s="949" t="s">
        <v>332</v>
      </c>
      <c r="B6" s="949"/>
      <c r="C6" s="949"/>
      <c r="D6" s="949"/>
      <c r="E6" s="949"/>
      <c r="F6" s="949"/>
      <c r="G6" s="949"/>
      <c r="H6" s="949"/>
      <c r="I6" s="949"/>
      <c r="J6" s="949"/>
      <c r="K6" s="949"/>
      <c r="L6" s="949"/>
      <c r="M6" s="949"/>
      <c r="N6" s="949"/>
      <c r="O6" s="949"/>
      <c r="P6" s="949"/>
      <c r="Q6" s="432"/>
      <c r="R6" s="432"/>
      <c r="S6" s="432"/>
      <c r="T6" s="432"/>
      <c r="U6" s="432"/>
      <c r="V6" s="432"/>
      <c r="W6" s="432"/>
      <c r="X6" s="432"/>
      <c r="Y6" s="432"/>
      <c r="Z6" s="432"/>
      <c r="AA6" s="432"/>
      <c r="AB6" s="432"/>
      <c r="AC6" s="432"/>
      <c r="AD6" s="432"/>
      <c r="AE6" s="432"/>
      <c r="AF6" s="432"/>
      <c r="AG6" s="432"/>
    </row>
    <row r="7" spans="1:33" ht="14.45" customHeight="1">
      <c r="A7" s="971" t="s">
        <v>333</v>
      </c>
      <c r="B7" s="971"/>
      <c r="C7" s="971"/>
      <c r="D7" s="971"/>
      <c r="E7" s="971"/>
      <c r="F7" s="971"/>
      <c r="G7" s="971"/>
      <c r="H7" s="971"/>
      <c r="I7" s="971"/>
      <c r="J7" s="971"/>
      <c r="K7" s="971"/>
      <c r="L7" s="971"/>
      <c r="M7" s="971"/>
      <c r="N7" s="971"/>
      <c r="O7" s="971"/>
      <c r="P7" s="971"/>
    </row>
    <row r="8" spans="1:33">
      <c r="A8" s="971"/>
      <c r="B8" s="971"/>
      <c r="C8" s="971"/>
      <c r="D8" s="971"/>
      <c r="E8" s="971"/>
      <c r="F8" s="971"/>
      <c r="G8" s="971"/>
      <c r="H8" s="971"/>
      <c r="I8" s="971"/>
      <c r="J8" s="971"/>
      <c r="K8" s="971"/>
      <c r="L8" s="971"/>
      <c r="M8" s="971"/>
      <c r="N8" s="971"/>
      <c r="O8" s="971"/>
      <c r="P8" s="971"/>
    </row>
    <row r="9" spans="1:33">
      <c r="A9" s="971"/>
      <c r="B9" s="971"/>
      <c r="C9" s="971"/>
      <c r="D9" s="971"/>
      <c r="E9" s="971"/>
      <c r="F9" s="971"/>
      <c r="G9" s="971"/>
      <c r="H9" s="971"/>
      <c r="I9" s="971"/>
      <c r="J9" s="971"/>
      <c r="K9" s="971"/>
      <c r="L9" s="971"/>
      <c r="M9" s="971"/>
      <c r="N9" s="971"/>
      <c r="O9" s="971"/>
      <c r="P9" s="971"/>
    </row>
    <row r="10" spans="1:33">
      <c r="A10" s="971"/>
      <c r="B10" s="971"/>
      <c r="C10" s="971"/>
      <c r="D10" s="971"/>
      <c r="E10" s="971"/>
      <c r="F10" s="971"/>
      <c r="G10" s="971"/>
      <c r="H10" s="971"/>
      <c r="I10" s="971"/>
      <c r="J10" s="971"/>
      <c r="K10" s="971"/>
      <c r="L10" s="971"/>
      <c r="M10" s="971"/>
      <c r="N10" s="971"/>
      <c r="O10" s="971"/>
      <c r="P10" s="971"/>
    </row>
    <row r="11" spans="1:33">
      <c r="A11" s="971"/>
      <c r="B11" s="971"/>
      <c r="C11" s="971"/>
      <c r="D11" s="971"/>
      <c r="E11" s="971"/>
      <c r="F11" s="971"/>
      <c r="G11" s="971"/>
      <c r="H11" s="971"/>
      <c r="I11" s="971"/>
      <c r="J11" s="971"/>
      <c r="K11" s="971"/>
      <c r="L11" s="971"/>
      <c r="M11" s="971"/>
      <c r="N11" s="971"/>
      <c r="O11" s="971"/>
      <c r="P11" s="971"/>
    </row>
    <row r="12" spans="1:33">
      <c r="A12" s="971"/>
      <c r="B12" s="971"/>
      <c r="C12" s="971"/>
      <c r="D12" s="971"/>
      <c r="E12" s="971"/>
      <c r="F12" s="971"/>
      <c r="G12" s="971"/>
      <c r="H12" s="971"/>
      <c r="I12" s="971"/>
      <c r="J12" s="971"/>
      <c r="K12" s="971"/>
      <c r="L12" s="971"/>
      <c r="M12" s="971"/>
      <c r="N12" s="971"/>
      <c r="O12" s="971"/>
      <c r="P12" s="971"/>
    </row>
    <row r="13" spans="1:33">
      <c r="A13" s="971"/>
      <c r="B13" s="971"/>
      <c r="C13" s="971"/>
      <c r="D13" s="971"/>
      <c r="E13" s="971"/>
      <c r="F13" s="971"/>
      <c r="G13" s="971"/>
      <c r="H13" s="971"/>
      <c r="I13" s="971"/>
      <c r="J13" s="971"/>
      <c r="K13" s="971"/>
      <c r="L13" s="971"/>
      <c r="M13" s="971"/>
      <c r="N13" s="971"/>
      <c r="O13" s="971"/>
      <c r="P13" s="971"/>
    </row>
    <row r="14" spans="1:33">
      <c r="A14" s="971"/>
      <c r="B14" s="971"/>
      <c r="C14" s="971"/>
      <c r="D14" s="971"/>
      <c r="E14" s="971"/>
      <c r="F14" s="971"/>
      <c r="G14" s="971"/>
      <c r="H14" s="971"/>
      <c r="I14" s="971"/>
      <c r="J14" s="971"/>
      <c r="K14" s="971"/>
      <c r="L14" s="971"/>
      <c r="M14" s="971"/>
      <c r="N14" s="971"/>
      <c r="O14" s="971"/>
      <c r="P14" s="971"/>
    </row>
    <row r="15" spans="1:33">
      <c r="A15" s="971"/>
      <c r="B15" s="971"/>
      <c r="C15" s="971"/>
      <c r="D15" s="971"/>
      <c r="E15" s="971"/>
      <c r="F15" s="971"/>
      <c r="G15" s="971"/>
      <c r="H15" s="971"/>
      <c r="I15" s="971"/>
      <c r="J15" s="971"/>
      <c r="K15" s="971"/>
      <c r="L15" s="971"/>
      <c r="M15" s="971"/>
      <c r="N15" s="971"/>
      <c r="O15" s="971"/>
      <c r="P15" s="971"/>
    </row>
    <row r="16" spans="1:33">
      <c r="A16" s="971"/>
      <c r="B16" s="971"/>
      <c r="C16" s="971"/>
      <c r="D16" s="971"/>
      <c r="E16" s="971"/>
      <c r="F16" s="971"/>
      <c r="G16" s="971"/>
      <c r="H16" s="971"/>
      <c r="I16" s="971"/>
      <c r="J16" s="971"/>
      <c r="K16" s="971"/>
      <c r="L16" s="971"/>
      <c r="M16" s="971"/>
      <c r="N16" s="971"/>
      <c r="O16" s="971"/>
      <c r="P16" s="971"/>
    </row>
    <row r="17" spans="1:16" s="157" customFormat="1">
      <c r="A17" s="283"/>
      <c r="B17" s="283"/>
      <c r="C17" s="283"/>
      <c r="D17" s="283"/>
      <c r="E17" s="283"/>
      <c r="F17" s="283"/>
      <c r="G17" s="283"/>
      <c r="H17" s="283"/>
      <c r="I17" s="283"/>
      <c r="J17" s="283"/>
      <c r="K17" s="283"/>
      <c r="L17" s="283"/>
      <c r="M17" s="283"/>
      <c r="N17" s="283"/>
      <c r="O17" s="283"/>
      <c r="P17" s="283"/>
    </row>
    <row r="18" spans="1:16">
      <c r="A18" s="976" t="s">
        <v>334</v>
      </c>
      <c r="B18" s="976"/>
      <c r="C18" s="976"/>
      <c r="D18" s="976"/>
      <c r="E18" s="976"/>
      <c r="F18" s="976"/>
      <c r="G18" s="976"/>
      <c r="H18" s="976"/>
      <c r="I18" s="976"/>
      <c r="J18" s="976"/>
      <c r="K18" s="976"/>
      <c r="L18" s="976"/>
      <c r="M18" s="976"/>
      <c r="N18" s="976"/>
      <c r="O18" s="976"/>
      <c r="P18" s="976"/>
    </row>
    <row r="19" spans="1:16" s="157" customFormat="1">
      <c r="A19" s="809"/>
      <c r="B19" s="809"/>
      <c r="C19" s="809"/>
      <c r="D19" s="809"/>
      <c r="E19" s="809"/>
      <c r="F19" s="809"/>
      <c r="G19" s="809"/>
      <c r="H19" s="809"/>
      <c r="I19" s="809"/>
      <c r="J19" s="809"/>
      <c r="K19" s="809"/>
      <c r="L19" s="809"/>
      <c r="M19" s="809"/>
      <c r="N19" s="809"/>
      <c r="O19" s="809"/>
      <c r="P19" s="809"/>
    </row>
    <row r="20" spans="1:16" ht="15.75">
      <c r="A20" s="977" t="s">
        <v>335</v>
      </c>
      <c r="B20" s="977"/>
      <c r="C20" s="977"/>
      <c r="D20" s="977" t="s">
        <v>336</v>
      </c>
      <c r="E20" s="977"/>
      <c r="F20" s="977"/>
      <c r="G20" s="977"/>
      <c r="H20" s="977" t="s">
        <v>337</v>
      </c>
      <c r="I20" s="977"/>
      <c r="J20" s="977"/>
      <c r="K20" s="977"/>
      <c r="L20" s="977"/>
      <c r="M20" s="977" t="s">
        <v>338</v>
      </c>
      <c r="N20" s="977"/>
      <c r="O20" s="977"/>
      <c r="P20" s="977"/>
    </row>
    <row r="21" spans="1:16" ht="14.45" customHeight="1">
      <c r="A21" s="972" t="s">
        <v>246</v>
      </c>
      <c r="B21" s="972"/>
      <c r="C21" s="972"/>
      <c r="D21" s="973" t="s">
        <v>339</v>
      </c>
      <c r="E21" s="973"/>
      <c r="F21" s="973"/>
      <c r="G21" s="973"/>
      <c r="H21" s="973" t="s">
        <v>340</v>
      </c>
      <c r="I21" s="973"/>
      <c r="J21" s="973"/>
      <c r="K21" s="973"/>
      <c r="L21" s="973"/>
      <c r="M21" s="973" t="s">
        <v>341</v>
      </c>
      <c r="N21" s="973"/>
      <c r="O21" s="973"/>
      <c r="P21" s="973"/>
    </row>
    <row r="22" spans="1:16">
      <c r="A22" s="972"/>
      <c r="B22" s="972"/>
      <c r="C22" s="972"/>
      <c r="D22" s="973"/>
      <c r="E22" s="973"/>
      <c r="F22" s="973"/>
      <c r="G22" s="973"/>
      <c r="H22" s="973"/>
      <c r="I22" s="973"/>
      <c r="J22" s="973"/>
      <c r="K22" s="973"/>
      <c r="L22" s="973"/>
      <c r="M22" s="973"/>
      <c r="N22" s="973"/>
      <c r="O22" s="973"/>
      <c r="P22" s="973"/>
    </row>
    <row r="23" spans="1:16">
      <c r="A23" s="972"/>
      <c r="B23" s="972"/>
      <c r="C23" s="972"/>
      <c r="D23" s="973"/>
      <c r="E23" s="973"/>
      <c r="F23" s="973"/>
      <c r="G23" s="973"/>
      <c r="H23" s="973"/>
      <c r="I23" s="973"/>
      <c r="J23" s="973"/>
      <c r="K23" s="973"/>
      <c r="L23" s="973"/>
      <c r="M23" s="973"/>
      <c r="N23" s="973"/>
      <c r="O23" s="973"/>
      <c r="P23" s="973"/>
    </row>
    <row r="24" spans="1:16">
      <c r="A24" s="972"/>
      <c r="B24" s="972"/>
      <c r="C24" s="972"/>
      <c r="D24" s="973"/>
      <c r="E24" s="973"/>
      <c r="F24" s="973"/>
      <c r="G24" s="973"/>
      <c r="H24" s="973"/>
      <c r="I24" s="973"/>
      <c r="J24" s="973"/>
      <c r="K24" s="973"/>
      <c r="L24" s="973"/>
      <c r="M24" s="973"/>
      <c r="N24" s="973"/>
      <c r="O24" s="973"/>
      <c r="P24" s="973"/>
    </row>
    <row r="25" spans="1:16">
      <c r="A25" s="972"/>
      <c r="B25" s="972"/>
      <c r="C25" s="972"/>
      <c r="D25" s="973"/>
      <c r="E25" s="973"/>
      <c r="F25" s="973"/>
      <c r="G25" s="973"/>
      <c r="H25" s="973"/>
      <c r="I25" s="973"/>
      <c r="J25" s="973"/>
      <c r="K25" s="973"/>
      <c r="L25" s="973"/>
      <c r="M25" s="973"/>
      <c r="N25" s="973"/>
      <c r="O25" s="973"/>
      <c r="P25" s="973"/>
    </row>
    <row r="26" spans="1:16">
      <c r="A26" s="972"/>
      <c r="B26" s="972"/>
      <c r="C26" s="972"/>
      <c r="D26" s="973"/>
      <c r="E26" s="973"/>
      <c r="F26" s="973"/>
      <c r="G26" s="973"/>
      <c r="H26" s="973"/>
      <c r="I26" s="973"/>
      <c r="J26" s="973"/>
      <c r="K26" s="973"/>
      <c r="L26" s="973"/>
      <c r="M26" s="973"/>
      <c r="N26" s="973"/>
      <c r="O26" s="973"/>
      <c r="P26" s="973"/>
    </row>
    <row r="27" spans="1:16">
      <c r="A27" s="972"/>
      <c r="B27" s="972"/>
      <c r="C27" s="972"/>
      <c r="D27" s="973"/>
      <c r="E27" s="973"/>
      <c r="F27" s="973"/>
      <c r="G27" s="973"/>
      <c r="H27" s="973"/>
      <c r="I27" s="973"/>
      <c r="J27" s="973"/>
      <c r="K27" s="973"/>
      <c r="L27" s="973"/>
      <c r="M27" s="973"/>
      <c r="N27" s="973"/>
      <c r="O27" s="973"/>
      <c r="P27" s="973"/>
    </row>
    <row r="28" spans="1:16">
      <c r="A28" s="972"/>
      <c r="B28" s="972"/>
      <c r="C28" s="972"/>
      <c r="D28" s="973"/>
      <c r="E28" s="973"/>
      <c r="F28" s="973"/>
      <c r="G28" s="973"/>
      <c r="H28" s="973"/>
      <c r="I28" s="973"/>
      <c r="J28" s="973"/>
      <c r="K28" s="973"/>
      <c r="L28" s="973"/>
      <c r="M28" s="973"/>
      <c r="N28" s="973"/>
      <c r="O28" s="973"/>
      <c r="P28" s="973"/>
    </row>
    <row r="29" spans="1:16">
      <c r="A29" s="972"/>
      <c r="B29" s="972"/>
      <c r="C29" s="972"/>
      <c r="D29" s="973"/>
      <c r="E29" s="973"/>
      <c r="F29" s="973"/>
      <c r="G29" s="973"/>
      <c r="H29" s="973"/>
      <c r="I29" s="973"/>
      <c r="J29" s="973"/>
      <c r="K29" s="973"/>
      <c r="L29" s="973"/>
      <c r="M29" s="973"/>
      <c r="N29" s="973"/>
      <c r="O29" s="973"/>
      <c r="P29" s="973"/>
    </row>
    <row r="30" spans="1:16">
      <c r="A30" s="972"/>
      <c r="B30" s="972"/>
      <c r="C30" s="972"/>
      <c r="D30" s="973"/>
      <c r="E30" s="973"/>
      <c r="F30" s="973"/>
      <c r="G30" s="973"/>
      <c r="H30" s="973"/>
      <c r="I30" s="973"/>
      <c r="J30" s="973"/>
      <c r="K30" s="973"/>
      <c r="L30" s="973"/>
      <c r="M30" s="973"/>
      <c r="N30" s="973"/>
      <c r="O30" s="973"/>
      <c r="P30" s="973"/>
    </row>
    <row r="31" spans="1:16" ht="20.25" customHeight="1">
      <c r="A31" s="972" t="s">
        <v>342</v>
      </c>
      <c r="B31" s="972"/>
      <c r="C31" s="972"/>
      <c r="D31" s="973" t="s">
        <v>343</v>
      </c>
      <c r="E31" s="974"/>
      <c r="F31" s="974"/>
      <c r="G31" s="974"/>
      <c r="H31" s="973" t="s">
        <v>344</v>
      </c>
      <c r="I31" s="973"/>
      <c r="J31" s="973"/>
      <c r="K31" s="973"/>
      <c r="L31" s="973"/>
      <c r="M31" s="973" t="s">
        <v>345</v>
      </c>
      <c r="N31" s="973"/>
      <c r="O31" s="973"/>
      <c r="P31" s="973"/>
    </row>
    <row r="32" spans="1:16" ht="20.25" customHeight="1">
      <c r="A32" s="972"/>
      <c r="B32" s="972"/>
      <c r="C32" s="972"/>
      <c r="D32" s="974"/>
      <c r="E32" s="974"/>
      <c r="F32" s="974"/>
      <c r="G32" s="974"/>
      <c r="H32" s="973"/>
      <c r="I32" s="973"/>
      <c r="J32" s="973"/>
      <c r="K32" s="973"/>
      <c r="L32" s="973"/>
      <c r="M32" s="973"/>
      <c r="N32" s="973"/>
      <c r="O32" s="973"/>
      <c r="P32" s="973"/>
    </row>
    <row r="33" spans="1:16" ht="20.25" customHeight="1">
      <c r="A33" s="972"/>
      <c r="B33" s="972"/>
      <c r="C33" s="972"/>
      <c r="D33" s="974"/>
      <c r="E33" s="974"/>
      <c r="F33" s="974"/>
      <c r="G33" s="974"/>
      <c r="H33" s="973"/>
      <c r="I33" s="973"/>
      <c r="J33" s="973"/>
      <c r="K33" s="973"/>
      <c r="L33" s="973"/>
      <c r="M33" s="973"/>
      <c r="N33" s="973"/>
      <c r="O33" s="973"/>
      <c r="P33" s="973"/>
    </row>
    <row r="34" spans="1:16" ht="20.25" customHeight="1">
      <c r="A34" s="972"/>
      <c r="B34" s="972"/>
      <c r="C34" s="972"/>
      <c r="D34" s="974"/>
      <c r="E34" s="974"/>
      <c r="F34" s="974"/>
      <c r="G34" s="974"/>
      <c r="H34" s="973"/>
      <c r="I34" s="973"/>
      <c r="J34" s="973"/>
      <c r="K34" s="973"/>
      <c r="L34" s="973"/>
      <c r="M34" s="973"/>
      <c r="N34" s="973"/>
      <c r="O34" s="973"/>
      <c r="P34" s="973"/>
    </row>
    <row r="35" spans="1:16" ht="20.25" customHeight="1">
      <c r="A35" s="972"/>
      <c r="B35" s="972"/>
      <c r="C35" s="972"/>
      <c r="D35" s="974"/>
      <c r="E35" s="974"/>
      <c r="F35" s="974"/>
      <c r="G35" s="974"/>
      <c r="H35" s="973"/>
      <c r="I35" s="973"/>
      <c r="J35" s="973"/>
      <c r="K35" s="973"/>
      <c r="L35" s="973"/>
      <c r="M35" s="973"/>
      <c r="N35" s="973"/>
      <c r="O35" s="973"/>
      <c r="P35" s="973"/>
    </row>
    <row r="36" spans="1:16" ht="20.25" customHeight="1">
      <c r="A36" s="972"/>
      <c r="B36" s="972"/>
      <c r="C36" s="972"/>
      <c r="D36" s="974"/>
      <c r="E36" s="974"/>
      <c r="F36" s="974"/>
      <c r="G36" s="974"/>
      <c r="H36" s="973"/>
      <c r="I36" s="973"/>
      <c r="J36" s="973"/>
      <c r="K36" s="973"/>
      <c r="L36" s="973"/>
      <c r="M36" s="973"/>
      <c r="N36" s="973"/>
      <c r="O36" s="973"/>
      <c r="P36" s="973"/>
    </row>
    <row r="37" spans="1:16" ht="20.25" customHeight="1">
      <c r="A37" s="972"/>
      <c r="B37" s="972"/>
      <c r="C37" s="972"/>
      <c r="D37" s="974"/>
      <c r="E37" s="974"/>
      <c r="F37" s="974"/>
      <c r="G37" s="974"/>
      <c r="H37" s="973"/>
      <c r="I37" s="973"/>
      <c r="J37" s="973"/>
      <c r="K37" s="973"/>
      <c r="L37" s="973"/>
      <c r="M37" s="973"/>
      <c r="N37" s="973"/>
      <c r="O37" s="973"/>
      <c r="P37" s="973"/>
    </row>
    <row r="38" spans="1:16" ht="20.25" customHeight="1">
      <c r="A38" s="972"/>
      <c r="B38" s="972"/>
      <c r="C38" s="972"/>
      <c r="D38" s="974"/>
      <c r="E38" s="974"/>
      <c r="F38" s="974"/>
      <c r="G38" s="974"/>
      <c r="H38" s="973"/>
      <c r="I38" s="973"/>
      <c r="J38" s="973"/>
      <c r="K38" s="973"/>
      <c r="L38" s="973"/>
      <c r="M38" s="973"/>
      <c r="N38" s="973"/>
      <c r="O38" s="973"/>
      <c r="P38" s="973"/>
    </row>
    <row r="39" spans="1:16" ht="20.25" customHeight="1">
      <c r="A39" s="972"/>
      <c r="B39" s="972"/>
      <c r="C39" s="972"/>
      <c r="D39" s="974"/>
      <c r="E39" s="974"/>
      <c r="F39" s="974"/>
      <c r="G39" s="974"/>
      <c r="H39" s="973"/>
      <c r="I39" s="973"/>
      <c r="J39" s="973"/>
      <c r="K39" s="973"/>
      <c r="L39" s="973"/>
      <c r="M39" s="973"/>
      <c r="N39" s="973"/>
      <c r="O39" s="973"/>
      <c r="P39" s="973"/>
    </row>
    <row r="40" spans="1:16" ht="20.25" customHeight="1">
      <c r="A40" s="972"/>
      <c r="B40" s="972"/>
      <c r="C40" s="972"/>
      <c r="D40" s="974"/>
      <c r="E40" s="974"/>
      <c r="F40" s="974"/>
      <c r="G40" s="974"/>
      <c r="H40" s="973"/>
      <c r="I40" s="973"/>
      <c r="J40" s="973"/>
      <c r="K40" s="973"/>
      <c r="L40" s="973"/>
      <c r="M40" s="973"/>
      <c r="N40" s="973"/>
      <c r="O40" s="973"/>
      <c r="P40" s="973"/>
    </row>
    <row r="41" spans="1:16" ht="20.25" customHeight="1">
      <c r="A41" s="972"/>
      <c r="B41" s="972"/>
      <c r="C41" s="972"/>
      <c r="D41" s="974"/>
      <c r="E41" s="974"/>
      <c r="F41" s="974"/>
      <c r="G41" s="974"/>
      <c r="H41" s="973"/>
      <c r="I41" s="973"/>
      <c r="J41" s="973"/>
      <c r="K41" s="973"/>
      <c r="L41" s="973"/>
      <c r="M41" s="973"/>
      <c r="N41" s="973"/>
      <c r="O41" s="973"/>
      <c r="P41" s="973"/>
    </row>
    <row r="42" spans="1:16" ht="20.25" customHeight="1">
      <c r="A42" s="972"/>
      <c r="B42" s="972"/>
      <c r="C42" s="972"/>
      <c r="D42" s="974"/>
      <c r="E42" s="974"/>
      <c r="F42" s="974"/>
      <c r="G42" s="974"/>
      <c r="H42" s="973"/>
      <c r="I42" s="973"/>
      <c r="J42" s="973"/>
      <c r="K42" s="973"/>
      <c r="L42" s="973"/>
      <c r="M42" s="973"/>
      <c r="N42" s="973"/>
      <c r="O42" s="973"/>
      <c r="P42" s="973"/>
    </row>
    <row r="43" spans="1:16" ht="14.45" customHeight="1">
      <c r="A43" s="972" t="s">
        <v>346</v>
      </c>
      <c r="B43" s="972"/>
      <c r="C43" s="972"/>
      <c r="D43" s="973" t="s">
        <v>347</v>
      </c>
      <c r="E43" s="974"/>
      <c r="F43" s="974"/>
      <c r="G43" s="974"/>
      <c r="H43" s="973" t="s">
        <v>348</v>
      </c>
      <c r="I43" s="973"/>
      <c r="J43" s="973"/>
      <c r="K43" s="973"/>
      <c r="L43" s="973"/>
      <c r="M43" s="973" t="s">
        <v>349</v>
      </c>
      <c r="N43" s="973"/>
      <c r="O43" s="973"/>
      <c r="P43" s="973"/>
    </row>
    <row r="44" spans="1:16">
      <c r="A44" s="972"/>
      <c r="B44" s="972"/>
      <c r="C44" s="972"/>
      <c r="D44" s="974"/>
      <c r="E44" s="974"/>
      <c r="F44" s="974"/>
      <c r="G44" s="974"/>
      <c r="H44" s="973"/>
      <c r="I44" s="973"/>
      <c r="J44" s="973"/>
      <c r="K44" s="973"/>
      <c r="L44" s="973"/>
      <c r="M44" s="973"/>
      <c r="N44" s="973"/>
      <c r="O44" s="973"/>
      <c r="P44" s="973"/>
    </row>
    <row r="45" spans="1:16">
      <c r="A45" s="972"/>
      <c r="B45" s="972"/>
      <c r="C45" s="972"/>
      <c r="D45" s="974"/>
      <c r="E45" s="974"/>
      <c r="F45" s="974"/>
      <c r="G45" s="974"/>
      <c r="H45" s="973"/>
      <c r="I45" s="973"/>
      <c r="J45" s="973"/>
      <c r="K45" s="973"/>
      <c r="L45" s="973"/>
      <c r="M45" s="973"/>
      <c r="N45" s="973"/>
      <c r="O45" s="973"/>
      <c r="P45" s="973"/>
    </row>
    <row r="46" spans="1:16">
      <c r="A46" s="972"/>
      <c r="B46" s="972"/>
      <c r="C46" s="972"/>
      <c r="D46" s="974"/>
      <c r="E46" s="974"/>
      <c r="F46" s="974"/>
      <c r="G46" s="974"/>
      <c r="H46" s="973"/>
      <c r="I46" s="973"/>
      <c r="J46" s="973"/>
      <c r="K46" s="973"/>
      <c r="L46" s="973"/>
      <c r="M46" s="973"/>
      <c r="N46" s="973"/>
      <c r="O46" s="973"/>
      <c r="P46" s="973"/>
    </row>
    <row r="47" spans="1:16">
      <c r="A47" s="972"/>
      <c r="B47" s="972"/>
      <c r="C47" s="972"/>
      <c r="D47" s="974"/>
      <c r="E47" s="974"/>
      <c r="F47" s="974"/>
      <c r="G47" s="974"/>
      <c r="H47" s="973"/>
      <c r="I47" s="973"/>
      <c r="J47" s="973"/>
      <c r="K47" s="973"/>
      <c r="L47" s="973"/>
      <c r="M47" s="973"/>
      <c r="N47" s="973"/>
      <c r="O47" s="973"/>
      <c r="P47" s="973"/>
    </row>
    <row r="48" spans="1:16">
      <c r="A48" s="972"/>
      <c r="B48" s="972"/>
      <c r="C48" s="972"/>
      <c r="D48" s="974"/>
      <c r="E48" s="974"/>
      <c r="F48" s="974"/>
      <c r="G48" s="974"/>
      <c r="H48" s="973"/>
      <c r="I48" s="973"/>
      <c r="J48" s="973"/>
      <c r="K48" s="973"/>
      <c r="L48" s="973"/>
      <c r="M48" s="973"/>
      <c r="N48" s="973"/>
      <c r="O48" s="973"/>
      <c r="P48" s="973"/>
    </row>
    <row r="49" spans="1:16" ht="14.45" customHeight="1">
      <c r="A49" s="972" t="s">
        <v>350</v>
      </c>
      <c r="B49" s="972"/>
      <c r="C49" s="972"/>
      <c r="D49" s="973" t="s">
        <v>351</v>
      </c>
      <c r="E49" s="974"/>
      <c r="F49" s="974"/>
      <c r="G49" s="974"/>
      <c r="H49" s="973" t="s">
        <v>352</v>
      </c>
      <c r="I49" s="973"/>
      <c r="J49" s="973"/>
      <c r="K49" s="973"/>
      <c r="L49" s="973"/>
      <c r="M49" s="973" t="s">
        <v>353</v>
      </c>
      <c r="N49" s="974"/>
      <c r="O49" s="974"/>
      <c r="P49" s="974"/>
    </row>
    <row r="50" spans="1:16">
      <c r="A50" s="972"/>
      <c r="B50" s="972"/>
      <c r="C50" s="972"/>
      <c r="D50" s="974"/>
      <c r="E50" s="974"/>
      <c r="F50" s="974"/>
      <c r="G50" s="974"/>
      <c r="H50" s="973"/>
      <c r="I50" s="973"/>
      <c r="J50" s="973"/>
      <c r="K50" s="973"/>
      <c r="L50" s="973"/>
      <c r="M50" s="974"/>
      <c r="N50" s="974"/>
      <c r="O50" s="974"/>
      <c r="P50" s="974"/>
    </row>
    <row r="51" spans="1:16">
      <c r="A51" s="972"/>
      <c r="B51" s="972"/>
      <c r="C51" s="972"/>
      <c r="D51" s="974"/>
      <c r="E51" s="974"/>
      <c r="F51" s="974"/>
      <c r="G51" s="974"/>
      <c r="H51" s="973"/>
      <c r="I51" s="973"/>
      <c r="J51" s="973"/>
      <c r="K51" s="973"/>
      <c r="L51" s="973"/>
      <c r="M51" s="974"/>
      <c r="N51" s="974"/>
      <c r="O51" s="974"/>
      <c r="P51" s="974"/>
    </row>
    <row r="52" spans="1:16">
      <c r="A52" s="972"/>
      <c r="B52" s="972"/>
      <c r="C52" s="972"/>
      <c r="D52" s="974"/>
      <c r="E52" s="974"/>
      <c r="F52" s="974"/>
      <c r="G52" s="974"/>
      <c r="H52" s="973"/>
      <c r="I52" s="973"/>
      <c r="J52" s="973"/>
      <c r="K52" s="973"/>
      <c r="L52" s="973"/>
      <c r="M52" s="974"/>
      <c r="N52" s="974"/>
      <c r="O52" s="974"/>
      <c r="P52" s="974"/>
    </row>
    <row r="53" spans="1:16">
      <c r="A53" s="972"/>
      <c r="B53" s="972"/>
      <c r="C53" s="972"/>
      <c r="D53" s="974"/>
      <c r="E53" s="974"/>
      <c r="F53" s="974"/>
      <c r="G53" s="974"/>
      <c r="H53" s="973"/>
      <c r="I53" s="973"/>
      <c r="J53" s="973"/>
      <c r="K53" s="973"/>
      <c r="L53" s="973"/>
      <c r="M53" s="974"/>
      <c r="N53" s="974"/>
      <c r="O53" s="974"/>
      <c r="P53" s="974"/>
    </row>
    <row r="54" spans="1:16">
      <c r="A54" s="972"/>
      <c r="B54" s="972"/>
      <c r="C54" s="972"/>
      <c r="D54" s="974"/>
      <c r="E54" s="974"/>
      <c r="F54" s="974"/>
      <c r="G54" s="974"/>
      <c r="H54" s="973"/>
      <c r="I54" s="973"/>
      <c r="J54" s="973"/>
      <c r="K54" s="973"/>
      <c r="L54" s="973"/>
      <c r="M54" s="974"/>
      <c r="N54" s="974"/>
      <c r="O54" s="974"/>
      <c r="P54" s="974"/>
    </row>
    <row r="55" spans="1:16">
      <c r="A55" s="972"/>
      <c r="B55" s="972"/>
      <c r="C55" s="972"/>
      <c r="D55" s="974"/>
      <c r="E55" s="974"/>
      <c r="F55" s="974"/>
      <c r="G55" s="974"/>
      <c r="H55" s="973"/>
      <c r="I55" s="973"/>
      <c r="J55" s="973"/>
      <c r="K55" s="973"/>
      <c r="L55" s="973"/>
      <c r="M55" s="974"/>
      <c r="N55" s="974"/>
      <c r="O55" s="974"/>
      <c r="P55" s="974"/>
    </row>
    <row r="56" spans="1:16">
      <c r="A56" s="972"/>
      <c r="B56" s="972"/>
      <c r="C56" s="972"/>
      <c r="D56" s="974"/>
      <c r="E56" s="974"/>
      <c r="F56" s="974"/>
      <c r="G56" s="974"/>
      <c r="H56" s="973"/>
      <c r="I56" s="973"/>
      <c r="J56" s="973"/>
      <c r="K56" s="973"/>
      <c r="L56" s="973"/>
      <c r="M56" s="974"/>
      <c r="N56" s="974"/>
      <c r="O56" s="974"/>
      <c r="P56" s="974"/>
    </row>
    <row r="57" spans="1:16">
      <c r="A57" s="972"/>
      <c r="B57" s="972"/>
      <c r="C57" s="972"/>
      <c r="D57" s="974"/>
      <c r="E57" s="974"/>
      <c r="F57" s="974"/>
      <c r="G57" s="974"/>
      <c r="H57" s="973"/>
      <c r="I57" s="973"/>
      <c r="J57" s="973"/>
      <c r="K57" s="973"/>
      <c r="L57" s="973"/>
      <c r="M57" s="974"/>
      <c r="N57" s="974"/>
      <c r="O57" s="974"/>
      <c r="P57" s="974"/>
    </row>
    <row r="58" spans="1:16">
      <c r="A58" s="972"/>
      <c r="B58" s="972"/>
      <c r="C58" s="972"/>
      <c r="D58" s="974"/>
      <c r="E58" s="974"/>
      <c r="F58" s="974"/>
      <c r="G58" s="974"/>
      <c r="H58" s="973"/>
      <c r="I58" s="973"/>
      <c r="J58" s="973"/>
      <c r="K58" s="973"/>
      <c r="L58" s="973"/>
      <c r="M58" s="974"/>
      <c r="N58" s="974"/>
      <c r="O58" s="974"/>
      <c r="P58" s="974"/>
    </row>
    <row r="59" spans="1:16" ht="14.45" customHeight="1">
      <c r="A59" s="972" t="s">
        <v>354</v>
      </c>
      <c r="B59" s="972"/>
      <c r="C59" s="972"/>
      <c r="D59" s="973" t="s">
        <v>355</v>
      </c>
      <c r="E59" s="974"/>
      <c r="F59" s="974"/>
      <c r="G59" s="974"/>
      <c r="H59" s="973" t="s">
        <v>356</v>
      </c>
      <c r="I59" s="974"/>
      <c r="J59" s="974"/>
      <c r="K59" s="974"/>
      <c r="L59" s="974"/>
      <c r="M59" s="973" t="s">
        <v>357</v>
      </c>
      <c r="N59" s="973"/>
      <c r="O59" s="973"/>
      <c r="P59" s="973"/>
    </row>
    <row r="60" spans="1:16">
      <c r="A60" s="972"/>
      <c r="B60" s="972"/>
      <c r="C60" s="972"/>
      <c r="D60" s="974"/>
      <c r="E60" s="974"/>
      <c r="F60" s="974"/>
      <c r="G60" s="974"/>
      <c r="H60" s="974"/>
      <c r="I60" s="974"/>
      <c r="J60" s="974"/>
      <c r="K60" s="974"/>
      <c r="L60" s="974"/>
      <c r="M60" s="973"/>
      <c r="N60" s="973"/>
      <c r="O60" s="973"/>
      <c r="P60" s="973"/>
    </row>
    <row r="61" spans="1:16">
      <c r="A61" s="972"/>
      <c r="B61" s="972"/>
      <c r="C61" s="972"/>
      <c r="D61" s="974"/>
      <c r="E61" s="974"/>
      <c r="F61" s="974"/>
      <c r="G61" s="974"/>
      <c r="H61" s="974"/>
      <c r="I61" s="974"/>
      <c r="J61" s="974"/>
      <c r="K61" s="974"/>
      <c r="L61" s="974"/>
      <c r="M61" s="973"/>
      <c r="N61" s="973"/>
      <c r="O61" s="973"/>
      <c r="P61" s="973"/>
    </row>
    <row r="62" spans="1:16">
      <c r="A62" s="972"/>
      <c r="B62" s="972"/>
      <c r="C62" s="972"/>
      <c r="D62" s="974"/>
      <c r="E62" s="974"/>
      <c r="F62" s="974"/>
      <c r="G62" s="974"/>
      <c r="H62" s="974"/>
      <c r="I62" s="974"/>
      <c r="J62" s="974"/>
      <c r="K62" s="974"/>
      <c r="L62" s="974"/>
      <c r="M62" s="973"/>
      <c r="N62" s="973"/>
      <c r="O62" s="973"/>
      <c r="P62" s="973"/>
    </row>
    <row r="63" spans="1:16">
      <c r="A63" s="972"/>
      <c r="B63" s="972"/>
      <c r="C63" s="972"/>
      <c r="D63" s="974"/>
      <c r="E63" s="974"/>
      <c r="F63" s="974"/>
      <c r="G63" s="974"/>
      <c r="H63" s="974"/>
      <c r="I63" s="974"/>
      <c r="J63" s="974"/>
      <c r="K63" s="974"/>
      <c r="L63" s="974"/>
      <c r="M63" s="973"/>
      <c r="N63" s="973"/>
      <c r="O63" s="973"/>
      <c r="P63" s="973"/>
    </row>
    <row r="64" spans="1:16">
      <c r="A64" s="972"/>
      <c r="B64" s="972"/>
      <c r="C64" s="972"/>
      <c r="D64" s="974"/>
      <c r="E64" s="974"/>
      <c r="F64" s="974"/>
      <c r="G64" s="974"/>
      <c r="H64" s="974"/>
      <c r="I64" s="974"/>
      <c r="J64" s="974"/>
      <c r="K64" s="974"/>
      <c r="L64" s="974"/>
      <c r="M64" s="973"/>
      <c r="N64" s="973"/>
      <c r="O64" s="973"/>
      <c r="P64" s="973"/>
    </row>
    <row r="65" spans="1:16">
      <c r="A65" s="972"/>
      <c r="B65" s="972"/>
      <c r="C65" s="972"/>
      <c r="D65" s="974"/>
      <c r="E65" s="974"/>
      <c r="F65" s="974"/>
      <c r="G65" s="974"/>
      <c r="H65" s="974"/>
      <c r="I65" s="974"/>
      <c r="J65" s="974"/>
      <c r="K65" s="974"/>
      <c r="L65" s="974"/>
      <c r="M65" s="973"/>
      <c r="N65" s="973"/>
      <c r="O65" s="973"/>
      <c r="P65" s="973"/>
    </row>
    <row r="66" spans="1:16">
      <c r="A66" s="972"/>
      <c r="B66" s="972"/>
      <c r="C66" s="972"/>
      <c r="D66" s="974"/>
      <c r="E66" s="974"/>
      <c r="F66" s="974"/>
      <c r="G66" s="974"/>
      <c r="H66" s="974"/>
      <c r="I66" s="974"/>
      <c r="J66" s="974"/>
      <c r="K66" s="974"/>
      <c r="L66" s="974"/>
      <c r="M66" s="973"/>
      <c r="N66" s="973"/>
      <c r="O66" s="973"/>
      <c r="P66" s="973"/>
    </row>
    <row r="67" spans="1:16">
      <c r="A67" s="972"/>
      <c r="B67" s="972"/>
      <c r="C67" s="972"/>
      <c r="D67" s="974"/>
      <c r="E67" s="974"/>
      <c r="F67" s="974"/>
      <c r="G67" s="974"/>
      <c r="H67" s="974"/>
      <c r="I67" s="974"/>
      <c r="J67" s="974"/>
      <c r="K67" s="974"/>
      <c r="L67" s="974"/>
      <c r="M67" s="973"/>
      <c r="N67" s="973"/>
      <c r="O67" s="973"/>
      <c r="P67" s="973"/>
    </row>
    <row r="68" spans="1:16">
      <c r="A68" s="972"/>
      <c r="B68" s="972"/>
      <c r="C68" s="972"/>
      <c r="D68" s="974"/>
      <c r="E68" s="974"/>
      <c r="F68" s="974"/>
      <c r="G68" s="974"/>
      <c r="H68" s="974"/>
      <c r="I68" s="974"/>
      <c r="J68" s="974"/>
      <c r="K68" s="974"/>
      <c r="L68" s="974"/>
      <c r="M68" s="973"/>
      <c r="N68" s="973"/>
      <c r="O68" s="973"/>
      <c r="P68" s="973"/>
    </row>
    <row r="69" spans="1:16">
      <c r="A69" s="972"/>
      <c r="B69" s="972"/>
      <c r="C69" s="972"/>
      <c r="D69" s="974"/>
      <c r="E69" s="974"/>
      <c r="F69" s="974"/>
      <c r="G69" s="974"/>
      <c r="H69" s="974"/>
      <c r="I69" s="974"/>
      <c r="J69" s="974"/>
      <c r="K69" s="974"/>
      <c r="L69" s="974"/>
      <c r="M69" s="973"/>
      <c r="N69" s="973"/>
      <c r="O69" s="973"/>
      <c r="P69" s="973"/>
    </row>
    <row r="70" spans="1:16">
      <c r="A70" s="972"/>
      <c r="B70" s="972"/>
      <c r="C70" s="972"/>
      <c r="D70" s="974"/>
      <c r="E70" s="974"/>
      <c r="F70" s="974"/>
      <c r="G70" s="974"/>
      <c r="H70" s="974"/>
      <c r="I70" s="974"/>
      <c r="J70" s="974"/>
      <c r="K70" s="974"/>
      <c r="L70" s="974"/>
      <c r="M70" s="973"/>
      <c r="N70" s="973"/>
      <c r="O70" s="973"/>
      <c r="P70" s="973"/>
    </row>
    <row r="71" spans="1:16" ht="17.25" customHeight="1">
      <c r="A71" s="975" t="s">
        <v>358</v>
      </c>
      <c r="B71" s="975"/>
      <c r="C71" s="975"/>
      <c r="D71" s="973" t="s">
        <v>359</v>
      </c>
      <c r="E71" s="974"/>
      <c r="F71" s="974"/>
      <c r="G71" s="974"/>
      <c r="H71" s="973" t="s">
        <v>360</v>
      </c>
      <c r="I71" s="973"/>
      <c r="J71" s="973"/>
      <c r="K71" s="973"/>
      <c r="L71" s="973"/>
      <c r="M71" s="973" t="s">
        <v>361</v>
      </c>
      <c r="N71" s="974"/>
      <c r="O71" s="974"/>
      <c r="P71" s="974"/>
    </row>
    <row r="72" spans="1:16" ht="17.25" customHeight="1">
      <c r="A72" s="975"/>
      <c r="B72" s="975"/>
      <c r="C72" s="975"/>
      <c r="D72" s="974"/>
      <c r="E72" s="974"/>
      <c r="F72" s="974"/>
      <c r="G72" s="974"/>
      <c r="H72" s="973"/>
      <c r="I72" s="973"/>
      <c r="J72" s="973"/>
      <c r="K72" s="973"/>
      <c r="L72" s="973"/>
      <c r="M72" s="974"/>
      <c r="N72" s="974"/>
      <c r="O72" s="974"/>
      <c r="P72" s="974"/>
    </row>
    <row r="73" spans="1:16" ht="17.25" customHeight="1">
      <c r="A73" s="975"/>
      <c r="B73" s="975"/>
      <c r="C73" s="975"/>
      <c r="D73" s="974"/>
      <c r="E73" s="974"/>
      <c r="F73" s="974"/>
      <c r="G73" s="974"/>
      <c r="H73" s="973"/>
      <c r="I73" s="973"/>
      <c r="J73" s="973"/>
      <c r="K73" s="973"/>
      <c r="L73" s="973"/>
      <c r="M73" s="974"/>
      <c r="N73" s="974"/>
      <c r="O73" s="974"/>
      <c r="P73" s="974"/>
    </row>
    <row r="74" spans="1:16" ht="17.25" customHeight="1">
      <c r="A74" s="975"/>
      <c r="B74" s="975"/>
      <c r="C74" s="975"/>
      <c r="D74" s="974"/>
      <c r="E74" s="974"/>
      <c r="F74" s="974"/>
      <c r="G74" s="974"/>
      <c r="H74" s="973"/>
      <c r="I74" s="973"/>
      <c r="J74" s="973"/>
      <c r="K74" s="973"/>
      <c r="L74" s="973"/>
      <c r="M74" s="974"/>
      <c r="N74" s="974"/>
      <c r="O74" s="974"/>
      <c r="P74" s="974"/>
    </row>
    <row r="75" spans="1:16" ht="17.25" customHeight="1">
      <c r="A75" s="975"/>
      <c r="B75" s="975"/>
      <c r="C75" s="975"/>
      <c r="D75" s="974"/>
      <c r="E75" s="974"/>
      <c r="F75" s="974"/>
      <c r="G75" s="974"/>
      <c r="H75" s="973"/>
      <c r="I75" s="973"/>
      <c r="J75" s="973"/>
      <c r="K75" s="973"/>
      <c r="L75" s="973"/>
      <c r="M75" s="974"/>
      <c r="N75" s="974"/>
      <c r="O75" s="974"/>
      <c r="P75" s="974"/>
    </row>
    <row r="76" spans="1:16" ht="17.25" customHeight="1">
      <c r="A76" s="975"/>
      <c r="B76" s="975"/>
      <c r="C76" s="975"/>
      <c r="D76" s="974"/>
      <c r="E76" s="974"/>
      <c r="F76" s="974"/>
      <c r="G76" s="974"/>
      <c r="H76" s="973"/>
      <c r="I76" s="973"/>
      <c r="J76" s="973"/>
      <c r="K76" s="973"/>
      <c r="L76" s="973"/>
      <c r="M76" s="974"/>
      <c r="N76" s="974"/>
      <c r="O76" s="974"/>
      <c r="P76" s="974"/>
    </row>
    <row r="77" spans="1:16" ht="17.25" customHeight="1">
      <c r="A77" s="975"/>
      <c r="B77" s="975"/>
      <c r="C77" s="975"/>
      <c r="D77" s="974"/>
      <c r="E77" s="974"/>
      <c r="F77" s="974"/>
      <c r="G77" s="974"/>
      <c r="H77" s="973"/>
      <c r="I77" s="973"/>
      <c r="J77" s="973"/>
      <c r="K77" s="973"/>
      <c r="L77" s="973"/>
      <c r="M77" s="974"/>
      <c r="N77" s="974"/>
      <c r="O77" s="974"/>
      <c r="P77" s="974"/>
    </row>
    <row r="78" spans="1:16" ht="17.25" customHeight="1">
      <c r="A78" s="975"/>
      <c r="B78" s="975"/>
      <c r="C78" s="975"/>
      <c r="D78" s="974"/>
      <c r="E78" s="974"/>
      <c r="F78" s="974"/>
      <c r="G78" s="974"/>
      <c r="H78" s="973"/>
      <c r="I78" s="973"/>
      <c r="J78" s="973"/>
      <c r="K78" s="973"/>
      <c r="L78" s="973"/>
      <c r="M78" s="974"/>
      <c r="N78" s="974"/>
      <c r="O78" s="974"/>
      <c r="P78" s="974"/>
    </row>
    <row r="79" spans="1:16" ht="17.25" customHeight="1">
      <c r="A79" s="975"/>
      <c r="B79" s="975"/>
      <c r="C79" s="975"/>
      <c r="D79" s="974"/>
      <c r="E79" s="974"/>
      <c r="F79" s="974"/>
      <c r="G79" s="974"/>
      <c r="H79" s="973"/>
      <c r="I79" s="973"/>
      <c r="J79" s="973"/>
      <c r="K79" s="973"/>
      <c r="L79" s="973"/>
      <c r="M79" s="974"/>
      <c r="N79" s="974"/>
      <c r="O79" s="974"/>
      <c r="P79" s="974"/>
    </row>
    <row r="80" spans="1:16" ht="17.25" customHeight="1">
      <c r="A80" s="975"/>
      <c r="B80" s="975"/>
      <c r="C80" s="975"/>
      <c r="D80" s="974"/>
      <c r="E80" s="974"/>
      <c r="F80" s="974"/>
      <c r="G80" s="974"/>
      <c r="H80" s="973"/>
      <c r="I80" s="973"/>
      <c r="J80" s="973"/>
      <c r="K80" s="973"/>
      <c r="L80" s="973"/>
      <c r="M80" s="974"/>
      <c r="N80" s="974"/>
      <c r="O80" s="974"/>
      <c r="P80" s="974"/>
    </row>
    <row r="81" spans="1:16" ht="17.25" customHeight="1">
      <c r="A81" s="975"/>
      <c r="B81" s="975"/>
      <c r="C81" s="975"/>
      <c r="D81" s="974"/>
      <c r="E81" s="974"/>
      <c r="F81" s="974"/>
      <c r="G81" s="974"/>
      <c r="H81" s="973"/>
      <c r="I81" s="973"/>
      <c r="J81" s="973"/>
      <c r="K81" s="973"/>
      <c r="L81" s="973"/>
      <c r="M81" s="974"/>
      <c r="N81" s="974"/>
      <c r="O81" s="974"/>
      <c r="P81" s="974"/>
    </row>
    <row r="82" spans="1:16" ht="17.25" customHeight="1">
      <c r="A82" s="975"/>
      <c r="B82" s="975"/>
      <c r="C82" s="975"/>
      <c r="D82" s="974"/>
      <c r="E82" s="974"/>
      <c r="F82" s="974"/>
      <c r="G82" s="974"/>
      <c r="H82" s="973"/>
      <c r="I82" s="973"/>
      <c r="J82" s="973"/>
      <c r="K82" s="973"/>
      <c r="L82" s="973"/>
      <c r="M82" s="974"/>
      <c r="N82" s="974"/>
      <c r="O82" s="974"/>
      <c r="P82" s="974"/>
    </row>
    <row r="83" spans="1:16" ht="17.25" customHeight="1">
      <c r="A83" s="975"/>
      <c r="B83" s="975"/>
      <c r="C83" s="975"/>
      <c r="D83" s="974"/>
      <c r="E83" s="974"/>
      <c r="F83" s="974"/>
      <c r="G83" s="974"/>
      <c r="H83" s="973"/>
      <c r="I83" s="973"/>
      <c r="J83" s="973"/>
      <c r="K83" s="973"/>
      <c r="L83" s="973"/>
      <c r="M83" s="974"/>
      <c r="N83" s="974"/>
      <c r="O83" s="974"/>
      <c r="P83" s="974"/>
    </row>
    <row r="84" spans="1:16" ht="17.25" customHeight="1">
      <c r="A84" s="975"/>
      <c r="B84" s="975"/>
      <c r="C84" s="975"/>
      <c r="D84" s="974"/>
      <c r="E84" s="974"/>
      <c r="F84" s="974"/>
      <c r="G84" s="974"/>
      <c r="H84" s="973"/>
      <c r="I84" s="973"/>
      <c r="J84" s="973"/>
      <c r="K84" s="973"/>
      <c r="L84" s="973"/>
      <c r="M84" s="974"/>
      <c r="N84" s="974"/>
      <c r="O84" s="974"/>
      <c r="P84" s="974"/>
    </row>
    <row r="85" spans="1:16" ht="14.45" customHeight="1">
      <c r="A85" s="972" t="s">
        <v>362</v>
      </c>
      <c r="B85" s="972"/>
      <c r="C85" s="972"/>
      <c r="D85" s="973" t="s">
        <v>363</v>
      </c>
      <c r="E85" s="973"/>
      <c r="F85" s="973"/>
      <c r="G85" s="973"/>
      <c r="H85" s="973" t="s">
        <v>364</v>
      </c>
      <c r="I85" s="974"/>
      <c r="J85" s="974"/>
      <c r="K85" s="974"/>
      <c r="L85" s="974"/>
      <c r="M85" s="973" t="s">
        <v>365</v>
      </c>
      <c r="N85" s="974"/>
      <c r="O85" s="974"/>
      <c r="P85" s="974"/>
    </row>
    <row r="86" spans="1:16">
      <c r="A86" s="972"/>
      <c r="B86" s="972"/>
      <c r="C86" s="972"/>
      <c r="D86" s="973"/>
      <c r="E86" s="973"/>
      <c r="F86" s="973"/>
      <c r="G86" s="973"/>
      <c r="H86" s="974"/>
      <c r="I86" s="974"/>
      <c r="J86" s="974"/>
      <c r="K86" s="974"/>
      <c r="L86" s="974"/>
      <c r="M86" s="974"/>
      <c r="N86" s="974"/>
      <c r="O86" s="974"/>
      <c r="P86" s="974"/>
    </row>
    <row r="87" spans="1:16">
      <c r="A87" s="972"/>
      <c r="B87" s="972"/>
      <c r="C87" s="972"/>
      <c r="D87" s="973"/>
      <c r="E87" s="973"/>
      <c r="F87" s="973"/>
      <c r="G87" s="973"/>
      <c r="H87" s="974"/>
      <c r="I87" s="974"/>
      <c r="J87" s="974"/>
      <c r="K87" s="974"/>
      <c r="L87" s="974"/>
      <c r="M87" s="974"/>
      <c r="N87" s="974"/>
      <c r="O87" s="974"/>
      <c r="P87" s="974"/>
    </row>
    <row r="88" spans="1:16">
      <c r="A88" s="972"/>
      <c r="B88" s="972"/>
      <c r="C88" s="972"/>
      <c r="D88" s="973"/>
      <c r="E88" s="973"/>
      <c r="F88" s="973"/>
      <c r="G88" s="973"/>
      <c r="H88" s="974"/>
      <c r="I88" s="974"/>
      <c r="J88" s="974"/>
      <c r="K88" s="974"/>
      <c r="L88" s="974"/>
      <c r="M88" s="974"/>
      <c r="N88" s="974"/>
      <c r="O88" s="974"/>
      <c r="P88" s="974"/>
    </row>
    <row r="89" spans="1:16" ht="15.75" customHeight="1">
      <c r="A89" s="972" t="s">
        <v>366</v>
      </c>
      <c r="B89" s="972"/>
      <c r="C89" s="972"/>
      <c r="D89" s="973" t="s">
        <v>367</v>
      </c>
      <c r="E89" s="974"/>
      <c r="F89" s="974"/>
      <c r="G89" s="974"/>
      <c r="H89" s="973" t="s">
        <v>368</v>
      </c>
      <c r="I89" s="973"/>
      <c r="J89" s="973"/>
      <c r="K89" s="973"/>
      <c r="L89" s="973"/>
      <c r="M89" s="973" t="s">
        <v>369</v>
      </c>
      <c r="N89" s="974"/>
      <c r="O89" s="974"/>
      <c r="P89" s="974"/>
    </row>
    <row r="90" spans="1:16" ht="15.75" customHeight="1">
      <c r="A90" s="972"/>
      <c r="B90" s="972"/>
      <c r="C90" s="972"/>
      <c r="D90" s="974"/>
      <c r="E90" s="974"/>
      <c r="F90" s="974"/>
      <c r="G90" s="974"/>
      <c r="H90" s="973"/>
      <c r="I90" s="973"/>
      <c r="J90" s="973"/>
      <c r="K90" s="973"/>
      <c r="L90" s="973"/>
      <c r="M90" s="974"/>
      <c r="N90" s="974"/>
      <c r="O90" s="974"/>
      <c r="P90" s="974"/>
    </row>
    <row r="91" spans="1:16" ht="15.75" customHeight="1">
      <c r="A91" s="972"/>
      <c r="B91" s="972"/>
      <c r="C91" s="972"/>
      <c r="D91" s="974"/>
      <c r="E91" s="974"/>
      <c r="F91" s="974"/>
      <c r="G91" s="974"/>
      <c r="H91" s="973"/>
      <c r="I91" s="973"/>
      <c r="J91" s="973"/>
      <c r="K91" s="973"/>
      <c r="L91" s="973"/>
      <c r="M91" s="974"/>
      <c r="N91" s="974"/>
      <c r="O91" s="974"/>
      <c r="P91" s="974"/>
    </row>
    <row r="92" spans="1:16" ht="15.75" customHeight="1">
      <c r="A92" s="972"/>
      <c r="B92" s="972"/>
      <c r="C92" s="972"/>
      <c r="D92" s="974"/>
      <c r="E92" s="974"/>
      <c r="F92" s="974"/>
      <c r="G92" s="974"/>
      <c r="H92" s="973"/>
      <c r="I92" s="973"/>
      <c r="J92" s="973"/>
      <c r="K92" s="973"/>
      <c r="L92" s="973"/>
      <c r="M92" s="974"/>
      <c r="N92" s="974"/>
      <c r="O92" s="974"/>
      <c r="P92" s="974"/>
    </row>
    <row r="93" spans="1:16" ht="15.75" customHeight="1">
      <c r="A93" s="972"/>
      <c r="B93" s="972"/>
      <c r="C93" s="972"/>
      <c r="D93" s="974"/>
      <c r="E93" s="974"/>
      <c r="F93" s="974"/>
      <c r="G93" s="974"/>
      <c r="H93" s="973"/>
      <c r="I93" s="973"/>
      <c r="J93" s="973"/>
      <c r="K93" s="973"/>
      <c r="L93" s="973"/>
      <c r="M93" s="974"/>
      <c r="N93" s="974"/>
      <c r="O93" s="974"/>
      <c r="P93" s="974"/>
    </row>
    <row r="94" spans="1:16" ht="15.75" customHeight="1">
      <c r="A94" s="972"/>
      <c r="B94" s="972"/>
      <c r="C94" s="972"/>
      <c r="D94" s="974"/>
      <c r="E94" s="974"/>
      <c r="F94" s="974"/>
      <c r="G94" s="974"/>
      <c r="H94" s="973"/>
      <c r="I94" s="973"/>
      <c r="J94" s="973"/>
      <c r="K94" s="973"/>
      <c r="L94" s="973"/>
      <c r="M94" s="974"/>
      <c r="N94" s="974"/>
      <c r="O94" s="974"/>
      <c r="P94" s="974"/>
    </row>
    <row r="95" spans="1:16" ht="15.75" customHeight="1">
      <c r="A95" s="972"/>
      <c r="B95" s="972"/>
      <c r="C95" s="972"/>
      <c r="D95" s="974"/>
      <c r="E95" s="974"/>
      <c r="F95" s="974"/>
      <c r="G95" s="974"/>
      <c r="H95" s="973"/>
      <c r="I95" s="973"/>
      <c r="J95" s="973"/>
      <c r="K95" s="973"/>
      <c r="L95" s="973"/>
      <c r="M95" s="974"/>
      <c r="N95" s="974"/>
      <c r="O95" s="974"/>
      <c r="P95" s="974"/>
    </row>
    <row r="96" spans="1:16" ht="15.75" customHeight="1">
      <c r="A96" s="972"/>
      <c r="B96" s="972"/>
      <c r="C96" s="972"/>
      <c r="D96" s="974"/>
      <c r="E96" s="974"/>
      <c r="F96" s="974"/>
      <c r="G96" s="974"/>
      <c r="H96" s="973"/>
      <c r="I96" s="973"/>
      <c r="J96" s="973"/>
      <c r="K96" s="973"/>
      <c r="L96" s="973"/>
      <c r="M96" s="974"/>
      <c r="N96" s="974"/>
      <c r="O96" s="974"/>
      <c r="P96" s="974"/>
    </row>
    <row r="97" spans="1:16" ht="15.75" customHeight="1">
      <c r="A97" s="972"/>
      <c r="B97" s="972"/>
      <c r="C97" s="972"/>
      <c r="D97" s="974"/>
      <c r="E97" s="974"/>
      <c r="F97" s="974"/>
      <c r="G97" s="974"/>
      <c r="H97" s="973"/>
      <c r="I97" s="973"/>
      <c r="J97" s="973"/>
      <c r="K97" s="973"/>
      <c r="L97" s="973"/>
      <c r="M97" s="974"/>
      <c r="N97" s="974"/>
      <c r="O97" s="974"/>
      <c r="P97" s="974"/>
    </row>
    <row r="98" spans="1:16" ht="15.75" customHeight="1">
      <c r="A98" s="972"/>
      <c r="B98" s="972"/>
      <c r="C98" s="972"/>
      <c r="D98" s="974"/>
      <c r="E98" s="974"/>
      <c r="F98" s="974"/>
      <c r="G98" s="974"/>
      <c r="H98" s="973"/>
      <c r="I98" s="973"/>
      <c r="J98" s="973"/>
      <c r="K98" s="973"/>
      <c r="L98" s="973"/>
      <c r="M98" s="974"/>
      <c r="N98" s="974"/>
      <c r="O98" s="974"/>
      <c r="P98" s="974"/>
    </row>
    <row r="99" spans="1:16" ht="15.75" customHeight="1">
      <c r="A99" s="972"/>
      <c r="B99" s="972"/>
      <c r="C99" s="972"/>
      <c r="D99" s="974"/>
      <c r="E99" s="974"/>
      <c r="F99" s="974"/>
      <c r="G99" s="974"/>
      <c r="H99" s="973"/>
      <c r="I99" s="973"/>
      <c r="J99" s="973"/>
      <c r="K99" s="973"/>
      <c r="L99" s="973"/>
      <c r="M99" s="974"/>
      <c r="N99" s="974"/>
      <c r="O99" s="974"/>
      <c r="P99" s="974"/>
    </row>
    <row r="100" spans="1:16" ht="15.75" customHeight="1">
      <c r="A100" s="972"/>
      <c r="B100" s="972"/>
      <c r="C100" s="972"/>
      <c r="D100" s="974"/>
      <c r="E100" s="974"/>
      <c r="F100" s="974"/>
      <c r="G100" s="974"/>
      <c r="H100" s="973"/>
      <c r="I100" s="973"/>
      <c r="J100" s="973"/>
      <c r="K100" s="973"/>
      <c r="L100" s="973"/>
      <c r="M100" s="974"/>
      <c r="N100" s="974"/>
      <c r="O100" s="974"/>
      <c r="P100" s="974"/>
    </row>
    <row r="101" spans="1:16" s="157" customFormat="1">
      <c r="A101" s="137"/>
      <c r="B101" s="137"/>
      <c r="C101" s="137"/>
      <c r="D101" s="137"/>
      <c r="E101" s="137"/>
      <c r="F101" s="137"/>
      <c r="G101" s="137"/>
      <c r="H101" s="137"/>
      <c r="I101" s="137"/>
      <c r="J101" s="137"/>
      <c r="K101" s="137"/>
      <c r="L101" s="137"/>
      <c r="M101" s="137"/>
      <c r="N101" s="137"/>
      <c r="O101" s="137"/>
      <c r="P101" s="137"/>
    </row>
    <row r="102" spans="1:16" ht="35.25" customHeight="1">
      <c r="A102" s="949" t="s">
        <v>370</v>
      </c>
      <c r="B102" s="949"/>
      <c r="C102" s="949"/>
      <c r="D102" s="949"/>
      <c r="E102" s="949"/>
      <c r="F102" s="949"/>
      <c r="G102" s="949"/>
      <c r="H102" s="949"/>
      <c r="I102" s="949"/>
      <c r="J102" s="949"/>
      <c r="K102" s="949"/>
      <c r="L102" s="949"/>
      <c r="M102" s="949"/>
      <c r="N102" s="949"/>
      <c r="O102" s="949"/>
      <c r="P102" s="949"/>
    </row>
    <row r="103" spans="1:16" s="157" customFormat="1" ht="15" customHeight="1">
      <c r="A103" s="617"/>
      <c r="B103" s="617"/>
      <c r="C103" s="617"/>
      <c r="D103" s="617"/>
      <c r="E103" s="617"/>
      <c r="F103" s="617"/>
      <c r="G103" s="617"/>
      <c r="H103" s="617"/>
      <c r="I103" s="617"/>
      <c r="J103" s="617"/>
      <c r="K103" s="617"/>
      <c r="L103" s="617"/>
      <c r="M103" s="617"/>
      <c r="N103" s="617"/>
      <c r="O103" s="617"/>
      <c r="P103" s="617"/>
    </row>
    <row r="104" spans="1:16" ht="14.45" customHeight="1">
      <c r="A104" s="971" t="s">
        <v>371</v>
      </c>
      <c r="B104" s="971"/>
      <c r="C104" s="971"/>
      <c r="D104" s="971"/>
      <c r="E104" s="971"/>
      <c r="F104" s="971"/>
      <c r="G104" s="971"/>
      <c r="H104" s="971"/>
      <c r="I104" s="971"/>
      <c r="J104" s="971"/>
      <c r="K104" s="971"/>
      <c r="L104" s="971"/>
      <c r="M104" s="971"/>
      <c r="N104" s="971"/>
      <c r="O104" s="971"/>
      <c r="P104" s="971"/>
    </row>
    <row r="105" spans="1:16">
      <c r="A105" s="971"/>
      <c r="B105" s="971"/>
      <c r="C105" s="971"/>
      <c r="D105" s="971"/>
      <c r="E105" s="971"/>
      <c r="F105" s="971"/>
      <c r="G105" s="971"/>
      <c r="H105" s="971"/>
      <c r="I105" s="971"/>
      <c r="J105" s="971"/>
      <c r="K105" s="971"/>
      <c r="L105" s="971"/>
      <c r="M105" s="971"/>
      <c r="N105" s="971"/>
      <c r="O105" s="971"/>
      <c r="P105" s="971"/>
    </row>
    <row r="106" spans="1:16">
      <c r="A106" s="971"/>
      <c r="B106" s="971"/>
      <c r="C106" s="971"/>
      <c r="D106" s="971"/>
      <c r="E106" s="971"/>
      <c r="F106" s="971"/>
      <c r="G106" s="971"/>
      <c r="H106" s="971"/>
      <c r="I106" s="971"/>
      <c r="J106" s="971"/>
      <c r="K106" s="971"/>
      <c r="L106" s="971"/>
      <c r="M106" s="971"/>
      <c r="N106" s="971"/>
      <c r="O106" s="971"/>
      <c r="P106" s="971"/>
    </row>
    <row r="107" spans="1:16">
      <c r="A107" s="971"/>
      <c r="B107" s="971"/>
      <c r="C107" s="971"/>
      <c r="D107" s="971"/>
      <c r="E107" s="971"/>
      <c r="F107" s="971"/>
      <c r="G107" s="971"/>
      <c r="H107" s="971"/>
      <c r="I107" s="971"/>
      <c r="J107" s="971"/>
      <c r="K107" s="971"/>
      <c r="L107" s="971"/>
      <c r="M107" s="971"/>
      <c r="N107" s="971"/>
      <c r="O107" s="971"/>
      <c r="P107" s="971"/>
    </row>
    <row r="108" spans="1:16">
      <c r="A108" s="971"/>
      <c r="B108" s="971"/>
      <c r="C108" s="971"/>
      <c r="D108" s="971"/>
      <c r="E108" s="971"/>
      <c r="F108" s="971"/>
      <c r="G108" s="971"/>
      <c r="H108" s="971"/>
      <c r="I108" s="971"/>
      <c r="J108" s="971"/>
      <c r="K108" s="971"/>
      <c r="L108" s="971"/>
      <c r="M108" s="971"/>
      <c r="N108" s="971"/>
      <c r="O108" s="971"/>
      <c r="P108" s="971"/>
    </row>
    <row r="109" spans="1:16">
      <c r="A109" s="971"/>
      <c r="B109" s="971"/>
      <c r="C109" s="971"/>
      <c r="D109" s="971"/>
      <c r="E109" s="971"/>
      <c r="F109" s="971"/>
      <c r="G109" s="971"/>
      <c r="H109" s="971"/>
      <c r="I109" s="971"/>
      <c r="J109" s="971"/>
      <c r="K109" s="971"/>
      <c r="L109" s="971"/>
      <c r="M109" s="971"/>
      <c r="N109" s="971"/>
      <c r="O109" s="971"/>
      <c r="P109" s="971"/>
    </row>
    <row r="110" spans="1:16">
      <c r="A110" s="971"/>
      <c r="B110" s="971"/>
      <c r="C110" s="971"/>
      <c r="D110" s="971"/>
      <c r="E110" s="971"/>
      <c r="F110" s="971"/>
      <c r="G110" s="971"/>
      <c r="H110" s="971"/>
      <c r="I110" s="971"/>
      <c r="J110" s="971"/>
      <c r="K110" s="971"/>
      <c r="L110" s="971"/>
      <c r="M110" s="971"/>
      <c r="N110" s="971"/>
      <c r="O110" s="971"/>
      <c r="P110" s="971"/>
    </row>
    <row r="111" spans="1:16">
      <c r="A111" s="971"/>
      <c r="B111" s="971"/>
      <c r="C111" s="971"/>
      <c r="D111" s="971"/>
      <c r="E111" s="971"/>
      <c r="F111" s="971"/>
      <c r="G111" s="971"/>
      <c r="H111" s="971"/>
      <c r="I111" s="971"/>
      <c r="J111" s="971"/>
      <c r="K111" s="971"/>
      <c r="L111" s="971"/>
      <c r="M111" s="971"/>
      <c r="N111" s="971"/>
      <c r="O111" s="971"/>
      <c r="P111" s="971"/>
    </row>
    <row r="112" spans="1:16">
      <c r="A112" s="971"/>
      <c r="B112" s="971"/>
      <c r="C112" s="971"/>
      <c r="D112" s="971"/>
      <c r="E112" s="971"/>
      <c r="F112" s="971"/>
      <c r="G112" s="971"/>
      <c r="H112" s="971"/>
      <c r="I112" s="971"/>
      <c r="J112" s="971"/>
      <c r="K112" s="971"/>
      <c r="L112" s="971"/>
      <c r="M112" s="971"/>
      <c r="N112" s="971"/>
      <c r="O112" s="971"/>
      <c r="P112" s="971"/>
    </row>
    <row r="113" spans="1:16">
      <c r="A113" s="971"/>
      <c r="B113" s="971"/>
      <c r="C113" s="971"/>
      <c r="D113" s="971"/>
      <c r="E113" s="971"/>
      <c r="F113" s="971"/>
      <c r="G113" s="971"/>
      <c r="H113" s="971"/>
      <c r="I113" s="971"/>
      <c r="J113" s="971"/>
      <c r="K113" s="971"/>
      <c r="L113" s="971"/>
      <c r="M113" s="971"/>
      <c r="N113" s="971"/>
      <c r="O113" s="971"/>
      <c r="P113" s="971"/>
    </row>
    <row r="114" spans="1:16">
      <c r="A114" s="971"/>
      <c r="B114" s="971"/>
      <c r="C114" s="971"/>
      <c r="D114" s="971"/>
      <c r="E114" s="971"/>
      <c r="F114" s="971"/>
      <c r="G114" s="971"/>
      <c r="H114" s="971"/>
      <c r="I114" s="971"/>
      <c r="J114" s="971"/>
      <c r="K114" s="971"/>
      <c r="L114" s="971"/>
      <c r="M114" s="971"/>
      <c r="N114" s="971"/>
      <c r="O114" s="971"/>
      <c r="P114" s="971"/>
    </row>
    <row r="115" spans="1:16">
      <c r="A115" s="971"/>
      <c r="B115" s="971"/>
      <c r="C115" s="971"/>
      <c r="D115" s="971"/>
      <c r="E115" s="971"/>
      <c r="F115" s="971"/>
      <c r="G115" s="971"/>
      <c r="H115" s="971"/>
      <c r="I115" s="971"/>
      <c r="J115" s="971"/>
      <c r="K115" s="971"/>
      <c r="L115" s="971"/>
      <c r="M115" s="971"/>
      <c r="N115" s="971"/>
      <c r="O115" s="971"/>
      <c r="P115" s="971"/>
    </row>
    <row r="116" spans="1:16">
      <c r="A116" s="971"/>
      <c r="B116" s="971"/>
      <c r="C116" s="971"/>
      <c r="D116" s="971"/>
      <c r="E116" s="971"/>
      <c r="F116" s="971"/>
      <c r="G116" s="971"/>
      <c r="H116" s="971"/>
      <c r="I116" s="971"/>
      <c r="J116" s="971"/>
      <c r="K116" s="971"/>
      <c r="L116" s="971"/>
      <c r="M116" s="971"/>
      <c r="N116" s="971"/>
      <c r="O116" s="971"/>
      <c r="P116" s="971"/>
    </row>
    <row r="117" spans="1:16">
      <c r="A117" s="971"/>
      <c r="B117" s="971"/>
      <c r="C117" s="971"/>
      <c r="D117" s="971"/>
      <c r="E117" s="971"/>
      <c r="F117" s="971"/>
      <c r="G117" s="971"/>
      <c r="H117" s="971"/>
      <c r="I117" s="971"/>
      <c r="J117" s="971"/>
      <c r="K117" s="971"/>
      <c r="L117" s="971"/>
      <c r="M117" s="971"/>
      <c r="N117" s="971"/>
      <c r="O117" s="971"/>
      <c r="P117" s="971"/>
    </row>
    <row r="118" spans="1:16">
      <c r="A118" s="971"/>
      <c r="B118" s="971"/>
      <c r="C118" s="971"/>
      <c r="D118" s="971"/>
      <c r="E118" s="971"/>
      <c r="F118" s="971"/>
      <c r="G118" s="971"/>
      <c r="H118" s="971"/>
      <c r="I118" s="971"/>
      <c r="J118" s="971"/>
      <c r="K118" s="971"/>
      <c r="L118" s="971"/>
      <c r="M118" s="971"/>
      <c r="N118" s="971"/>
      <c r="O118" s="971"/>
      <c r="P118" s="971"/>
    </row>
    <row r="119" spans="1:16">
      <c r="A119" s="971"/>
      <c r="B119" s="971"/>
      <c r="C119" s="971"/>
      <c r="D119" s="971"/>
      <c r="E119" s="971"/>
      <c r="F119" s="971"/>
      <c r="G119" s="971"/>
      <c r="H119" s="971"/>
      <c r="I119" s="971"/>
      <c r="J119" s="971"/>
      <c r="K119" s="971"/>
      <c r="L119" s="971"/>
      <c r="M119" s="971"/>
      <c r="N119" s="971"/>
      <c r="O119" s="971"/>
      <c r="P119" s="971"/>
    </row>
    <row r="120" spans="1:16">
      <c r="A120" s="971"/>
      <c r="B120" s="971"/>
      <c r="C120" s="971"/>
      <c r="D120" s="971"/>
      <c r="E120" s="971"/>
      <c r="F120" s="971"/>
      <c r="G120" s="971"/>
      <c r="H120" s="971"/>
      <c r="I120" s="971"/>
      <c r="J120" s="971"/>
      <c r="K120" s="971"/>
      <c r="L120" s="971"/>
      <c r="M120" s="971"/>
      <c r="N120" s="971"/>
      <c r="O120" s="971"/>
      <c r="P120" s="971"/>
    </row>
    <row r="121" spans="1:16">
      <c r="A121" s="971"/>
      <c r="B121" s="971"/>
      <c r="C121" s="971"/>
      <c r="D121" s="971"/>
      <c r="E121" s="971"/>
      <c r="F121" s="971"/>
      <c r="G121" s="971"/>
      <c r="H121" s="971"/>
      <c r="I121" s="971"/>
      <c r="J121" s="971"/>
      <c r="K121" s="971"/>
      <c r="L121" s="971"/>
      <c r="M121" s="971"/>
      <c r="N121" s="971"/>
      <c r="O121" s="971"/>
      <c r="P121" s="971"/>
    </row>
    <row r="122" spans="1:16">
      <c r="A122" s="971"/>
      <c r="B122" s="971"/>
      <c r="C122" s="971"/>
      <c r="D122" s="971"/>
      <c r="E122" s="971"/>
      <c r="F122" s="971"/>
      <c r="G122" s="971"/>
      <c r="H122" s="971"/>
      <c r="I122" s="971"/>
      <c r="J122" s="971"/>
      <c r="K122" s="971"/>
      <c r="L122" s="971"/>
      <c r="M122" s="971"/>
      <c r="N122" s="971"/>
      <c r="O122" s="971"/>
      <c r="P122" s="971"/>
    </row>
    <row r="123" spans="1:16">
      <c r="A123" s="971"/>
      <c r="B123" s="971"/>
      <c r="C123" s="971"/>
      <c r="D123" s="971"/>
      <c r="E123" s="971"/>
      <c r="F123" s="971"/>
      <c r="G123" s="971"/>
      <c r="H123" s="971"/>
      <c r="I123" s="971"/>
      <c r="J123" s="971"/>
      <c r="K123" s="971"/>
      <c r="L123" s="971"/>
      <c r="M123" s="971"/>
      <c r="N123" s="971"/>
      <c r="O123" s="971"/>
      <c r="P123" s="971"/>
    </row>
    <row r="124" spans="1:16">
      <c r="A124" s="971"/>
      <c r="B124" s="971"/>
      <c r="C124" s="971"/>
      <c r="D124" s="971"/>
      <c r="E124" s="971"/>
      <c r="F124" s="971"/>
      <c r="G124" s="971"/>
      <c r="H124" s="971"/>
      <c r="I124" s="971"/>
      <c r="J124" s="971"/>
      <c r="K124" s="971"/>
      <c r="L124" s="971"/>
      <c r="M124" s="971"/>
      <c r="N124" s="971"/>
      <c r="O124" s="971"/>
      <c r="P124" s="971"/>
    </row>
    <row r="125" spans="1:16">
      <c r="A125" s="971"/>
      <c r="B125" s="971"/>
      <c r="C125" s="971"/>
      <c r="D125" s="971"/>
      <c r="E125" s="971"/>
      <c r="F125" s="971"/>
      <c r="G125" s="971"/>
      <c r="H125" s="971"/>
      <c r="I125" s="971"/>
      <c r="J125" s="971"/>
      <c r="K125" s="971"/>
      <c r="L125" s="971"/>
      <c r="M125" s="971"/>
      <c r="N125" s="971"/>
      <c r="O125" s="971"/>
      <c r="P125" s="971"/>
    </row>
    <row r="126" spans="1:16">
      <c r="A126" s="971"/>
      <c r="B126" s="971"/>
      <c r="C126" s="971"/>
      <c r="D126" s="971"/>
      <c r="E126" s="971"/>
      <c r="F126" s="971"/>
      <c r="G126" s="971"/>
      <c r="H126" s="971"/>
      <c r="I126" s="971"/>
      <c r="J126" s="971"/>
      <c r="K126" s="971"/>
      <c r="L126" s="971"/>
      <c r="M126" s="971"/>
      <c r="N126" s="971"/>
      <c r="O126" s="971"/>
      <c r="P126" s="971"/>
    </row>
    <row r="127" spans="1:16">
      <c r="A127" s="971"/>
      <c r="B127" s="971"/>
      <c r="C127" s="971"/>
      <c r="D127" s="971"/>
      <c r="E127" s="971"/>
      <c r="F127" s="971"/>
      <c r="G127" s="971"/>
      <c r="H127" s="971"/>
      <c r="I127" s="971"/>
      <c r="J127" s="971"/>
      <c r="K127" s="971"/>
      <c r="L127" s="971"/>
      <c r="M127" s="971"/>
      <c r="N127" s="971"/>
      <c r="O127" s="971"/>
      <c r="P127" s="971"/>
    </row>
    <row r="128" spans="1:16">
      <c r="A128" s="971"/>
      <c r="B128" s="971"/>
      <c r="C128" s="971"/>
      <c r="D128" s="971"/>
      <c r="E128" s="971"/>
      <c r="F128" s="971"/>
      <c r="G128" s="971"/>
      <c r="H128" s="971"/>
      <c r="I128" s="971"/>
      <c r="J128" s="971"/>
      <c r="K128" s="971"/>
      <c r="L128" s="971"/>
      <c r="M128" s="971"/>
      <c r="N128" s="971"/>
      <c r="O128" s="971"/>
      <c r="P128" s="971"/>
    </row>
    <row r="129" spans="1:16">
      <c r="A129" s="971"/>
      <c r="B129" s="971"/>
      <c r="C129" s="971"/>
      <c r="D129" s="971"/>
      <c r="E129" s="971"/>
      <c r="F129" s="971"/>
      <c r="G129" s="971"/>
      <c r="H129" s="971"/>
      <c r="I129" s="971"/>
      <c r="J129" s="971"/>
      <c r="K129" s="971"/>
      <c r="L129" s="971"/>
      <c r="M129" s="971"/>
      <c r="N129" s="971"/>
      <c r="O129" s="971"/>
      <c r="P129" s="971"/>
    </row>
    <row r="130" spans="1:16">
      <c r="A130" s="971"/>
      <c r="B130" s="971"/>
      <c r="C130" s="971"/>
      <c r="D130" s="971"/>
      <c r="E130" s="971"/>
      <c r="F130" s="971"/>
      <c r="G130" s="971"/>
      <c r="H130" s="971"/>
      <c r="I130" s="971"/>
      <c r="J130" s="971"/>
      <c r="K130" s="971"/>
      <c r="L130" s="971"/>
      <c r="M130" s="971"/>
      <c r="N130" s="971"/>
      <c r="O130" s="971"/>
      <c r="P130" s="971"/>
    </row>
    <row r="131" spans="1:16">
      <c r="A131" s="971"/>
      <c r="B131" s="971"/>
      <c r="C131" s="971"/>
      <c r="D131" s="971"/>
      <c r="E131" s="971"/>
      <c r="F131" s="971"/>
      <c r="G131" s="971"/>
      <c r="H131" s="971"/>
      <c r="I131" s="971"/>
      <c r="J131" s="971"/>
      <c r="K131" s="971"/>
      <c r="L131" s="971"/>
      <c r="M131" s="971"/>
      <c r="N131" s="971"/>
      <c r="O131" s="971"/>
      <c r="P131" s="971"/>
    </row>
    <row r="132" spans="1:16">
      <c r="A132" s="971"/>
      <c r="B132" s="971"/>
      <c r="C132" s="971"/>
      <c r="D132" s="971"/>
      <c r="E132" s="971"/>
      <c r="F132" s="971"/>
      <c r="G132" s="971"/>
      <c r="H132" s="971"/>
      <c r="I132" s="971"/>
      <c r="J132" s="971"/>
      <c r="K132" s="971"/>
      <c r="L132" s="971"/>
      <c r="M132" s="971"/>
      <c r="N132" s="971"/>
      <c r="O132" s="971"/>
      <c r="P132" s="971"/>
    </row>
    <row r="133" spans="1:16">
      <c r="A133" s="971"/>
      <c r="B133" s="971"/>
      <c r="C133" s="971"/>
      <c r="D133" s="971"/>
      <c r="E133" s="971"/>
      <c r="F133" s="971"/>
      <c r="G133" s="971"/>
      <c r="H133" s="971"/>
      <c r="I133" s="971"/>
      <c r="J133" s="971"/>
      <c r="K133" s="971"/>
      <c r="L133" s="971"/>
      <c r="M133" s="971"/>
      <c r="N133" s="971"/>
      <c r="O133" s="971"/>
      <c r="P133" s="971"/>
    </row>
    <row r="134" spans="1:16">
      <c r="A134" s="971"/>
      <c r="B134" s="971"/>
      <c r="C134" s="971"/>
      <c r="D134" s="971"/>
      <c r="E134" s="971"/>
      <c r="F134" s="971"/>
      <c r="G134" s="971"/>
      <c r="H134" s="971"/>
      <c r="I134" s="971"/>
      <c r="J134" s="971"/>
      <c r="K134" s="971"/>
      <c r="L134" s="971"/>
      <c r="M134" s="971"/>
      <c r="N134" s="971"/>
      <c r="O134" s="971"/>
      <c r="P134" s="971"/>
    </row>
    <row r="135" spans="1:16">
      <c r="A135" s="971"/>
      <c r="B135" s="971"/>
      <c r="C135" s="971"/>
      <c r="D135" s="971"/>
      <c r="E135" s="971"/>
      <c r="F135" s="971"/>
      <c r="G135" s="971"/>
      <c r="H135" s="971"/>
      <c r="I135" s="971"/>
      <c r="J135" s="971"/>
      <c r="K135" s="971"/>
      <c r="L135" s="971"/>
      <c r="M135" s="971"/>
      <c r="N135" s="971"/>
      <c r="O135" s="971"/>
      <c r="P135" s="971"/>
    </row>
    <row r="136" spans="1:16">
      <c r="A136" s="971"/>
      <c r="B136" s="971"/>
      <c r="C136" s="971"/>
      <c r="D136" s="971"/>
      <c r="E136" s="971"/>
      <c r="F136" s="971"/>
      <c r="G136" s="971"/>
      <c r="H136" s="971"/>
      <c r="I136" s="971"/>
      <c r="J136" s="971"/>
      <c r="K136" s="971"/>
      <c r="L136" s="971"/>
      <c r="M136" s="971"/>
      <c r="N136" s="971"/>
      <c r="O136" s="971"/>
      <c r="P136" s="971"/>
    </row>
    <row r="137" spans="1:16">
      <c r="A137" s="971"/>
      <c r="B137" s="971"/>
      <c r="C137" s="971"/>
      <c r="D137" s="971"/>
      <c r="E137" s="971"/>
      <c r="F137" s="971"/>
      <c r="G137" s="971"/>
      <c r="H137" s="971"/>
      <c r="I137" s="971"/>
      <c r="J137" s="971"/>
      <c r="K137" s="971"/>
      <c r="L137" s="971"/>
      <c r="M137" s="971"/>
      <c r="N137" s="971"/>
      <c r="O137" s="971"/>
      <c r="P137" s="971"/>
    </row>
    <row r="138" spans="1:16">
      <c r="A138" s="971"/>
      <c r="B138" s="971"/>
      <c r="C138" s="971"/>
      <c r="D138" s="971"/>
      <c r="E138" s="971"/>
      <c r="F138" s="971"/>
      <c r="G138" s="971"/>
      <c r="H138" s="971"/>
      <c r="I138" s="971"/>
      <c r="J138" s="971"/>
      <c r="K138" s="971"/>
      <c r="L138" s="971"/>
      <c r="M138" s="971"/>
      <c r="N138" s="971"/>
      <c r="O138" s="971"/>
      <c r="P138" s="971"/>
    </row>
    <row r="139" spans="1:16">
      <c r="A139" s="971"/>
      <c r="B139" s="971"/>
      <c r="C139" s="971"/>
      <c r="D139" s="971"/>
      <c r="E139" s="971"/>
      <c r="F139" s="971"/>
      <c r="G139" s="971"/>
      <c r="H139" s="971"/>
      <c r="I139" s="971"/>
      <c r="J139" s="971"/>
      <c r="K139" s="971"/>
      <c r="L139" s="971"/>
      <c r="M139" s="971"/>
      <c r="N139" s="971"/>
      <c r="O139" s="971"/>
      <c r="P139" s="971"/>
    </row>
    <row r="140" spans="1:16">
      <c r="A140" s="971"/>
      <c r="B140" s="971"/>
      <c r="C140" s="971"/>
      <c r="D140" s="971"/>
      <c r="E140" s="971"/>
      <c r="F140" s="971"/>
      <c r="G140" s="971"/>
      <c r="H140" s="971"/>
      <c r="I140" s="971"/>
      <c r="J140" s="971"/>
      <c r="K140" s="971"/>
      <c r="L140" s="971"/>
      <c r="M140" s="971"/>
      <c r="N140" s="971"/>
      <c r="O140" s="971"/>
      <c r="P140" s="971"/>
    </row>
    <row r="141" spans="1:16">
      <c r="A141" s="971"/>
      <c r="B141" s="971"/>
      <c r="C141" s="971"/>
      <c r="D141" s="971"/>
      <c r="E141" s="971"/>
      <c r="F141" s="971"/>
      <c r="G141" s="971"/>
      <c r="H141" s="971"/>
      <c r="I141" s="971"/>
      <c r="J141" s="971"/>
      <c r="K141" s="971"/>
      <c r="L141" s="971"/>
      <c r="M141" s="971"/>
      <c r="N141" s="971"/>
      <c r="O141" s="971"/>
      <c r="P141" s="971"/>
    </row>
    <row r="142" spans="1:16" s="157" customFormat="1">
      <c r="A142" s="971"/>
      <c r="B142" s="971"/>
      <c r="C142" s="971"/>
      <c r="D142" s="971"/>
      <c r="E142" s="971"/>
      <c r="F142" s="971"/>
      <c r="G142" s="971"/>
      <c r="H142" s="971"/>
      <c r="I142" s="971"/>
      <c r="J142" s="971"/>
      <c r="K142" s="971"/>
      <c r="L142" s="971"/>
      <c r="M142" s="971"/>
      <c r="N142" s="971"/>
      <c r="O142" s="971"/>
      <c r="P142" s="971"/>
    </row>
    <row r="143" spans="1:16" s="157" customFormat="1">
      <c r="A143" s="971"/>
      <c r="B143" s="971"/>
      <c r="C143" s="971"/>
      <c r="D143" s="971"/>
      <c r="E143" s="971"/>
      <c r="F143" s="971"/>
      <c r="G143" s="971"/>
      <c r="H143" s="971"/>
      <c r="I143" s="971"/>
      <c r="J143" s="971"/>
      <c r="K143" s="971"/>
      <c r="L143" s="971"/>
      <c r="M143" s="971"/>
      <c r="N143" s="971"/>
      <c r="O143" s="971"/>
      <c r="P143" s="971"/>
    </row>
    <row r="144" spans="1:16" s="157" customFormat="1">
      <c r="A144" s="971"/>
      <c r="B144" s="971"/>
      <c r="C144" s="971"/>
      <c r="D144" s="971"/>
      <c r="E144" s="971"/>
      <c r="F144" s="971"/>
      <c r="G144" s="971"/>
      <c r="H144" s="971"/>
      <c r="I144" s="971"/>
      <c r="J144" s="971"/>
      <c r="K144" s="971"/>
      <c r="L144" s="971"/>
      <c r="M144" s="971"/>
      <c r="N144" s="971"/>
      <c r="O144" s="971"/>
      <c r="P144" s="971"/>
    </row>
    <row r="145" spans="1:16" s="157" customFormat="1">
      <c r="A145" s="971"/>
      <c r="B145" s="971"/>
      <c r="C145" s="971"/>
      <c r="D145" s="971"/>
      <c r="E145" s="971"/>
      <c r="F145" s="971"/>
      <c r="G145" s="971"/>
      <c r="H145" s="971"/>
      <c r="I145" s="971"/>
      <c r="J145" s="971"/>
      <c r="K145" s="971"/>
      <c r="L145" s="971"/>
      <c r="M145" s="971"/>
      <c r="N145" s="971"/>
      <c r="O145" s="971"/>
      <c r="P145" s="971"/>
    </row>
    <row r="146" spans="1:16" s="157" customFormat="1">
      <c r="A146" s="971"/>
      <c r="B146" s="971"/>
      <c r="C146" s="971"/>
      <c r="D146" s="971"/>
      <c r="E146" s="971"/>
      <c r="F146" s="971"/>
      <c r="G146" s="971"/>
      <c r="H146" s="971"/>
      <c r="I146" s="971"/>
      <c r="J146" s="971"/>
      <c r="K146" s="971"/>
      <c r="L146" s="971"/>
      <c r="M146" s="971"/>
      <c r="N146" s="971"/>
      <c r="O146" s="971"/>
      <c r="P146" s="971"/>
    </row>
    <row r="147" spans="1:16" s="157" customFormat="1">
      <c r="A147" s="971"/>
      <c r="B147" s="971"/>
      <c r="C147" s="971"/>
      <c r="D147" s="971"/>
      <c r="E147" s="971"/>
      <c r="F147" s="971"/>
      <c r="G147" s="971"/>
      <c r="H147" s="971"/>
      <c r="I147" s="971"/>
      <c r="J147" s="971"/>
      <c r="K147" s="971"/>
      <c r="L147" s="971"/>
      <c r="M147" s="971"/>
      <c r="N147" s="971"/>
      <c r="O147" s="971"/>
      <c r="P147" s="971"/>
    </row>
    <row r="148" spans="1:16" s="157" customFormat="1">
      <c r="A148" s="971"/>
      <c r="B148" s="971"/>
      <c r="C148" s="971"/>
      <c r="D148" s="971"/>
      <c r="E148" s="971"/>
      <c r="F148" s="971"/>
      <c r="G148" s="971"/>
      <c r="H148" s="971"/>
      <c r="I148" s="971"/>
      <c r="J148" s="971"/>
      <c r="K148" s="971"/>
      <c r="L148" s="971"/>
      <c r="M148" s="971"/>
      <c r="N148" s="971"/>
      <c r="O148" s="971"/>
      <c r="P148" s="971"/>
    </row>
    <row r="149" spans="1:16" s="157" customFormat="1">
      <c r="A149" s="971"/>
      <c r="B149" s="971"/>
      <c r="C149" s="971"/>
      <c r="D149" s="971"/>
      <c r="E149" s="971"/>
      <c r="F149" s="971"/>
      <c r="G149" s="971"/>
      <c r="H149" s="971"/>
      <c r="I149" s="971"/>
      <c r="J149" s="971"/>
      <c r="K149" s="971"/>
      <c r="L149" s="971"/>
      <c r="M149" s="971"/>
      <c r="N149" s="971"/>
      <c r="O149" s="971"/>
      <c r="P149" s="971"/>
    </row>
    <row r="150" spans="1:16" s="157" customFormat="1">
      <c r="A150" s="971"/>
      <c r="B150" s="971"/>
      <c r="C150" s="971"/>
      <c r="D150" s="971"/>
      <c r="E150" s="971"/>
      <c r="F150" s="971"/>
      <c r="G150" s="971"/>
      <c r="H150" s="971"/>
      <c r="I150" s="971"/>
      <c r="J150" s="971"/>
      <c r="K150" s="971"/>
      <c r="L150" s="971"/>
      <c r="M150" s="971"/>
      <c r="N150" s="971"/>
      <c r="O150" s="971"/>
      <c r="P150" s="971"/>
    </row>
    <row r="151" spans="1:16" s="157" customFormat="1">
      <c r="A151" s="971"/>
      <c r="B151" s="971"/>
      <c r="C151" s="971"/>
      <c r="D151" s="971"/>
      <c r="E151" s="971"/>
      <c r="F151" s="971"/>
      <c r="G151" s="971"/>
      <c r="H151" s="971"/>
      <c r="I151" s="971"/>
      <c r="J151" s="971"/>
      <c r="K151" s="971"/>
      <c r="L151" s="971"/>
      <c r="M151" s="971"/>
      <c r="N151" s="971"/>
      <c r="O151" s="971"/>
      <c r="P151" s="971"/>
    </row>
    <row r="152" spans="1:16" s="157" customFormat="1">
      <c r="A152" s="971"/>
      <c r="B152" s="971"/>
      <c r="C152" s="971"/>
      <c r="D152" s="971"/>
      <c r="E152" s="971"/>
      <c r="F152" s="971"/>
      <c r="G152" s="971"/>
      <c r="H152" s="971"/>
      <c r="I152" s="971"/>
      <c r="J152" s="971"/>
      <c r="K152" s="971"/>
      <c r="L152" s="971"/>
      <c r="M152" s="971"/>
      <c r="N152" s="971"/>
      <c r="O152" s="971"/>
      <c r="P152" s="971"/>
    </row>
    <row r="153" spans="1:16" s="157" customFormat="1">
      <c r="A153" s="971"/>
      <c r="B153" s="971"/>
      <c r="C153" s="971"/>
      <c r="D153" s="971"/>
      <c r="E153" s="971"/>
      <c r="F153" s="971"/>
      <c r="G153" s="971"/>
      <c r="H153" s="971"/>
      <c r="I153" s="971"/>
      <c r="J153" s="971"/>
      <c r="K153" s="971"/>
      <c r="L153" s="971"/>
      <c r="M153" s="971"/>
      <c r="N153" s="971"/>
      <c r="O153" s="971"/>
      <c r="P153" s="971"/>
    </row>
    <row r="154" spans="1:16" s="157" customFormat="1">
      <c r="A154" s="971"/>
      <c r="B154" s="971"/>
      <c r="C154" s="971"/>
      <c r="D154" s="971"/>
      <c r="E154" s="971"/>
      <c r="F154" s="971"/>
      <c r="G154" s="971"/>
      <c r="H154" s="971"/>
      <c r="I154" s="971"/>
      <c r="J154" s="971"/>
      <c r="K154" s="971"/>
      <c r="L154" s="971"/>
      <c r="M154" s="971"/>
      <c r="N154" s="971"/>
      <c r="O154" s="971"/>
      <c r="P154" s="971"/>
    </row>
    <row r="155" spans="1:16" s="157" customFormat="1">
      <c r="A155" s="971"/>
      <c r="B155" s="971"/>
      <c r="C155" s="971"/>
      <c r="D155" s="971"/>
      <c r="E155" s="971"/>
      <c r="F155" s="971"/>
      <c r="G155" s="971"/>
      <c r="H155" s="971"/>
      <c r="I155" s="971"/>
      <c r="J155" s="971"/>
      <c r="K155" s="971"/>
      <c r="L155" s="971"/>
      <c r="M155" s="971"/>
      <c r="N155" s="971"/>
      <c r="O155" s="971"/>
      <c r="P155" s="971"/>
    </row>
    <row r="156" spans="1:16" s="157" customFormat="1">
      <c r="A156" s="971"/>
      <c r="B156" s="971"/>
      <c r="C156" s="971"/>
      <c r="D156" s="971"/>
      <c r="E156" s="971"/>
      <c r="F156" s="971"/>
      <c r="G156" s="971"/>
      <c r="H156" s="971"/>
      <c r="I156" s="971"/>
      <c r="J156" s="971"/>
      <c r="K156" s="971"/>
      <c r="L156" s="971"/>
      <c r="M156" s="971"/>
      <c r="N156" s="971"/>
      <c r="O156" s="971"/>
      <c r="P156" s="971"/>
    </row>
    <row r="157" spans="1:16" s="157" customFormat="1"/>
    <row r="158" spans="1:16" s="157" customFormat="1"/>
    <row r="159" spans="1:16" s="157" customFormat="1"/>
    <row r="160" spans="1:16" s="157" customFormat="1"/>
    <row r="161" s="157" customFormat="1"/>
    <row r="162" s="157" customFormat="1"/>
    <row r="163" s="157" customFormat="1"/>
    <row r="164" s="157" customFormat="1"/>
    <row r="165" s="157" customFormat="1"/>
    <row r="166" s="157" customFormat="1"/>
    <row r="167" s="157" customFormat="1"/>
    <row r="168" s="157" customFormat="1"/>
    <row r="169" s="157" customFormat="1"/>
    <row r="170" s="157" customFormat="1"/>
    <row r="171" s="157" customFormat="1"/>
  </sheetData>
  <sheetProtection algorithmName="SHA-512" hashValue="JFWSpcu43DA7RS0Bs5PDjVkwlqb5pifedr1VuwOs5QwAag9YuTIzghdFYpkmL5A+3zDOWrzjCeFn2CfZIELH+w==" saltValue="TziDjcsv64QZk0KibvZJHQ==" spinCount="100000" sheet="1" objects="1" scenarios="1"/>
  <mergeCells count="41">
    <mergeCell ref="A6:P6"/>
    <mergeCell ref="A7:P16"/>
    <mergeCell ref="A18:P18"/>
    <mergeCell ref="A20:C20"/>
    <mergeCell ref="D20:G20"/>
    <mergeCell ref="H20:L20"/>
    <mergeCell ref="M20:P20"/>
    <mergeCell ref="A21:C30"/>
    <mergeCell ref="D21:G30"/>
    <mergeCell ref="H21:L30"/>
    <mergeCell ref="M21:P30"/>
    <mergeCell ref="A31:C42"/>
    <mergeCell ref="D31:G42"/>
    <mergeCell ref="H31:L42"/>
    <mergeCell ref="M31:P42"/>
    <mergeCell ref="A43:C48"/>
    <mergeCell ref="D43:G48"/>
    <mergeCell ref="H43:L48"/>
    <mergeCell ref="M43:P48"/>
    <mergeCell ref="A49:C58"/>
    <mergeCell ref="D49:G58"/>
    <mergeCell ref="H49:L58"/>
    <mergeCell ref="M49:P58"/>
    <mergeCell ref="A59:C70"/>
    <mergeCell ref="D59:G70"/>
    <mergeCell ref="H59:L70"/>
    <mergeCell ref="M59:P70"/>
    <mergeCell ref="A71:C84"/>
    <mergeCell ref="D71:G84"/>
    <mergeCell ref="H71:L84"/>
    <mergeCell ref="M71:P84"/>
    <mergeCell ref="A102:P102"/>
    <mergeCell ref="A104:P156"/>
    <mergeCell ref="A85:C88"/>
    <mergeCell ref="D85:G88"/>
    <mergeCell ref="H85:L88"/>
    <mergeCell ref="M85:P88"/>
    <mergeCell ref="A89:C100"/>
    <mergeCell ref="D89:G100"/>
    <mergeCell ref="H89:L100"/>
    <mergeCell ref="M89:P10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4177A-DDCE-4C19-B029-28D6B4E7C2EA}">
  <sheetPr codeName="Sheet22"/>
  <dimension ref="A1:AM63"/>
  <sheetViews>
    <sheetView zoomScale="70" zoomScaleNormal="70" workbookViewId="0">
      <selection activeCell="A12" sqref="A12:F12"/>
    </sheetView>
  </sheetViews>
  <sheetFormatPr defaultColWidth="8.85546875" defaultRowHeight="15"/>
  <cols>
    <col min="1" max="6" width="8.85546875" style="110"/>
    <col min="7" max="25" width="8.42578125" style="110" customWidth="1"/>
    <col min="26" max="26" width="16.85546875" style="110" customWidth="1"/>
    <col min="27" max="39" width="8.85546875" style="158"/>
    <col min="40" max="16384" width="8.85546875" style="110"/>
  </cols>
  <sheetData>
    <row r="1" spans="1:29" s="158" customFormat="1"/>
    <row r="2" spans="1:29" s="158" customFormat="1">
      <c r="H2" s="159"/>
      <c r="I2" s="159"/>
      <c r="J2" s="159"/>
      <c r="K2" s="159"/>
      <c r="L2" s="159"/>
    </row>
    <row r="3" spans="1:29" s="158" customFormat="1">
      <c r="H3" s="159"/>
      <c r="I3" s="159"/>
      <c r="J3" s="159"/>
      <c r="K3" s="159"/>
      <c r="L3" s="159"/>
      <c r="R3" s="159"/>
    </row>
    <row r="4" spans="1:29" s="158" customFormat="1">
      <c r="H4" s="159"/>
      <c r="I4" s="159"/>
      <c r="J4" s="159"/>
      <c r="K4" s="159"/>
      <c r="L4" s="159"/>
    </row>
    <row r="5" spans="1:29" s="158" customFormat="1">
      <c r="H5" s="159"/>
      <c r="I5" s="159"/>
      <c r="J5" s="159"/>
      <c r="K5" s="159"/>
      <c r="L5" s="159"/>
    </row>
    <row r="6" spans="1:29" ht="35.25" customHeight="1">
      <c r="A6" s="949" t="s">
        <v>22</v>
      </c>
      <c r="B6" s="949"/>
      <c r="C6" s="949"/>
      <c r="D6" s="949"/>
      <c r="E6" s="949"/>
      <c r="F6" s="949"/>
      <c r="G6" s="949"/>
      <c r="H6" s="949"/>
      <c r="I6" s="949"/>
      <c r="J6" s="949"/>
      <c r="K6" s="949"/>
      <c r="L6" s="949"/>
      <c r="M6" s="949"/>
      <c r="N6" s="949"/>
      <c r="O6" s="949"/>
      <c r="P6" s="949"/>
      <c r="Q6" s="949"/>
      <c r="R6" s="949"/>
      <c r="S6" s="949"/>
      <c r="T6" s="949"/>
      <c r="U6" s="949"/>
      <c r="V6" s="949"/>
      <c r="W6" s="949"/>
      <c r="X6" s="949"/>
      <c r="Y6" s="949"/>
      <c r="Z6" s="949"/>
    </row>
    <row r="7" spans="1:29" s="158" customFormat="1" ht="15" customHeight="1">
      <c r="G7" s="978"/>
      <c r="H7" s="978"/>
      <c r="I7" s="978"/>
      <c r="J7" s="978"/>
      <c r="K7" s="978"/>
      <c r="L7" s="978"/>
      <c r="M7" s="978"/>
      <c r="N7" s="978"/>
      <c r="O7" s="978"/>
      <c r="P7" s="978"/>
      <c r="Q7" s="978"/>
      <c r="R7" s="978"/>
      <c r="S7" s="978"/>
      <c r="T7" s="978"/>
      <c r="U7" s="978"/>
      <c r="V7" s="978"/>
      <c r="W7" s="978"/>
      <c r="X7" s="978"/>
      <c r="Y7" s="978"/>
      <c r="Z7" s="978"/>
    </row>
    <row r="8" spans="1:29" s="158" customFormat="1" ht="15" customHeight="1">
      <c r="A8" s="958" t="s">
        <v>372</v>
      </c>
      <c r="B8" s="958"/>
      <c r="C8" s="958"/>
      <c r="D8" s="958"/>
      <c r="E8" s="958"/>
      <c r="F8" s="958"/>
      <c r="G8" s="958"/>
      <c r="H8" s="958"/>
      <c r="I8" s="958"/>
      <c r="J8" s="958"/>
      <c r="K8" s="958"/>
      <c r="L8" s="958"/>
      <c r="M8" s="958"/>
      <c r="N8" s="958"/>
      <c r="O8" s="958"/>
      <c r="P8" s="958"/>
      <c r="Q8" s="958"/>
      <c r="R8" s="958"/>
      <c r="S8" s="958"/>
      <c r="T8" s="958"/>
      <c r="U8" s="958"/>
      <c r="V8" s="958"/>
      <c r="W8" s="958"/>
      <c r="X8" s="958"/>
      <c r="Y8" s="958"/>
      <c r="Z8" s="958"/>
    </row>
    <row r="9" spans="1:29" s="158" customFormat="1" ht="89.25" customHeight="1">
      <c r="A9" s="958" t="s">
        <v>373</v>
      </c>
      <c r="B9" s="958"/>
      <c r="C9" s="958"/>
      <c r="D9" s="958"/>
      <c r="E9" s="958"/>
      <c r="F9" s="958"/>
      <c r="G9" s="958"/>
      <c r="H9" s="958"/>
      <c r="I9" s="958"/>
      <c r="J9" s="958"/>
      <c r="K9" s="958"/>
      <c r="L9" s="958"/>
      <c r="M9" s="958"/>
      <c r="N9" s="958"/>
      <c r="O9" s="958"/>
      <c r="P9" s="958"/>
      <c r="Q9" s="958"/>
      <c r="R9" s="958"/>
      <c r="S9" s="958"/>
      <c r="T9" s="958"/>
      <c r="U9" s="958"/>
      <c r="V9" s="958"/>
      <c r="W9" s="958"/>
      <c r="X9" s="958"/>
      <c r="Y9" s="958"/>
      <c r="Z9" s="958"/>
    </row>
    <row r="10" spans="1:29" s="158" customFormat="1">
      <c r="G10" s="197"/>
      <c r="H10" s="197"/>
      <c r="I10" s="197"/>
      <c r="J10" s="197"/>
      <c r="K10" s="197"/>
      <c r="L10" s="197"/>
      <c r="M10" s="197"/>
      <c r="N10" s="197"/>
      <c r="O10" s="197"/>
      <c r="P10" s="197"/>
      <c r="Q10" s="197"/>
      <c r="R10" s="197"/>
      <c r="S10" s="197"/>
      <c r="T10" s="197"/>
      <c r="U10" s="197"/>
      <c r="V10" s="197"/>
      <c r="W10" s="197"/>
      <c r="X10" s="197"/>
      <c r="Y10" s="197"/>
      <c r="Z10" s="197"/>
    </row>
    <row r="11" spans="1:29" ht="35.25" customHeight="1">
      <c r="A11" s="982" t="s">
        <v>374</v>
      </c>
      <c r="B11" s="982"/>
      <c r="C11" s="982"/>
      <c r="D11" s="982"/>
      <c r="E11" s="982"/>
      <c r="F11" s="982"/>
      <c r="G11" s="982" t="s">
        <v>375</v>
      </c>
      <c r="H11" s="982"/>
      <c r="I11" s="982"/>
      <c r="J11" s="982"/>
      <c r="K11" s="982"/>
      <c r="L11" s="982"/>
      <c r="M11" s="982" t="s">
        <v>376</v>
      </c>
      <c r="N11" s="982"/>
      <c r="O11" s="982"/>
      <c r="P11" s="982"/>
      <c r="Q11" s="982"/>
      <c r="R11" s="982"/>
      <c r="S11" s="982"/>
      <c r="T11" s="982" t="s">
        <v>377</v>
      </c>
      <c r="U11" s="982"/>
      <c r="V11" s="982"/>
      <c r="W11" s="982"/>
      <c r="X11" s="982"/>
      <c r="Y11" s="982"/>
      <c r="Z11" s="982"/>
    </row>
    <row r="12" spans="1:29" ht="409.5" customHeight="1">
      <c r="A12" s="983" t="s">
        <v>378</v>
      </c>
      <c r="B12" s="984"/>
      <c r="C12" s="984"/>
      <c r="D12" s="984"/>
      <c r="E12" s="984"/>
      <c r="F12" s="984"/>
      <c r="G12" s="973" t="s">
        <v>379</v>
      </c>
      <c r="H12" s="973"/>
      <c r="I12" s="973"/>
      <c r="J12" s="973"/>
      <c r="K12" s="973"/>
      <c r="L12" s="973"/>
      <c r="M12" s="973" t="s">
        <v>380</v>
      </c>
      <c r="N12" s="974"/>
      <c r="O12" s="974"/>
      <c r="P12" s="974"/>
      <c r="Q12" s="974"/>
      <c r="R12" s="974"/>
      <c r="S12" s="974"/>
      <c r="T12" s="973" t="s">
        <v>2345</v>
      </c>
      <c r="U12" s="974"/>
      <c r="V12" s="974"/>
      <c r="W12" s="974"/>
      <c r="X12" s="974"/>
      <c r="Y12" s="974"/>
      <c r="Z12" s="974"/>
    </row>
    <row r="13" spans="1:29" ht="180" customHeight="1">
      <c r="A13" s="988" t="s">
        <v>381</v>
      </c>
      <c r="B13" s="989"/>
      <c r="C13" s="989"/>
      <c r="D13" s="989"/>
      <c r="E13" s="989"/>
      <c r="F13" s="990"/>
      <c r="G13" s="973" t="s">
        <v>382</v>
      </c>
      <c r="H13" s="973"/>
      <c r="I13" s="973"/>
      <c r="J13" s="973"/>
      <c r="K13" s="973"/>
      <c r="L13" s="973"/>
      <c r="M13" s="973" t="s">
        <v>383</v>
      </c>
      <c r="N13" s="974"/>
      <c r="O13" s="974"/>
      <c r="P13" s="974"/>
      <c r="Q13" s="974"/>
      <c r="R13" s="974"/>
      <c r="S13" s="974"/>
      <c r="T13" s="973" t="s">
        <v>2346</v>
      </c>
      <c r="U13" s="974"/>
      <c r="V13" s="974"/>
      <c r="W13" s="974"/>
      <c r="X13" s="974"/>
      <c r="Y13" s="974"/>
      <c r="Z13" s="974"/>
    </row>
    <row r="14" spans="1:29" ht="99.95" customHeight="1">
      <c r="A14" s="988" t="s">
        <v>384</v>
      </c>
      <c r="B14" s="989"/>
      <c r="C14" s="989"/>
      <c r="D14" s="989"/>
      <c r="E14" s="989"/>
      <c r="F14" s="990"/>
      <c r="G14" s="973" t="s">
        <v>2241</v>
      </c>
      <c r="H14" s="973"/>
      <c r="I14" s="973"/>
      <c r="J14" s="973"/>
      <c r="K14" s="973"/>
      <c r="L14" s="973"/>
      <c r="M14" s="973" t="s">
        <v>385</v>
      </c>
      <c r="N14" s="974"/>
      <c r="O14" s="974"/>
      <c r="P14" s="974"/>
      <c r="Q14" s="974"/>
      <c r="R14" s="974"/>
      <c r="S14" s="974"/>
      <c r="T14" s="973" t="s">
        <v>386</v>
      </c>
      <c r="U14" s="974"/>
      <c r="V14" s="974"/>
      <c r="W14" s="974"/>
      <c r="X14" s="974"/>
      <c r="Y14" s="974"/>
      <c r="Z14" s="974"/>
    </row>
    <row r="15" spans="1:29" ht="145.5" customHeight="1">
      <c r="A15" s="985" t="s">
        <v>387</v>
      </c>
      <c r="B15" s="986"/>
      <c r="C15" s="986"/>
      <c r="D15" s="986"/>
      <c r="E15" s="986"/>
      <c r="F15" s="987"/>
      <c r="G15" s="973" t="s">
        <v>388</v>
      </c>
      <c r="H15" s="973"/>
      <c r="I15" s="973"/>
      <c r="J15" s="973"/>
      <c r="K15" s="973"/>
      <c r="L15" s="973"/>
      <c r="M15" s="973" t="s">
        <v>389</v>
      </c>
      <c r="N15" s="974"/>
      <c r="O15" s="974"/>
      <c r="P15" s="974"/>
      <c r="Q15" s="974"/>
      <c r="R15" s="974"/>
      <c r="S15" s="974"/>
      <c r="T15" s="973" t="s">
        <v>390</v>
      </c>
      <c r="U15" s="974"/>
      <c r="V15" s="974"/>
      <c r="W15" s="974"/>
      <c r="X15" s="974"/>
      <c r="Y15" s="974"/>
      <c r="Z15" s="974"/>
    </row>
    <row r="16" spans="1:29" ht="138.75" customHeight="1">
      <c r="A16" s="985" t="s">
        <v>320</v>
      </c>
      <c r="B16" s="986"/>
      <c r="C16" s="986"/>
      <c r="D16" s="986"/>
      <c r="E16" s="986"/>
      <c r="F16" s="987"/>
      <c r="G16" s="973" t="s">
        <v>391</v>
      </c>
      <c r="H16" s="973"/>
      <c r="I16" s="973"/>
      <c r="J16" s="973"/>
      <c r="K16" s="973"/>
      <c r="L16" s="973"/>
      <c r="M16" s="973" t="s">
        <v>392</v>
      </c>
      <c r="N16" s="974"/>
      <c r="O16" s="974"/>
      <c r="P16" s="974"/>
      <c r="Q16" s="974"/>
      <c r="R16" s="974"/>
      <c r="S16" s="974"/>
      <c r="T16" s="973" t="s">
        <v>393</v>
      </c>
      <c r="U16" s="974"/>
      <c r="V16" s="974"/>
      <c r="W16" s="974"/>
      <c r="X16" s="974"/>
      <c r="Y16" s="974"/>
      <c r="Z16" s="974"/>
      <c r="AB16" s="981"/>
      <c r="AC16" s="981"/>
    </row>
    <row r="17" spans="1:29" ht="99.95" customHeight="1">
      <c r="A17" s="985" t="s">
        <v>394</v>
      </c>
      <c r="B17" s="986"/>
      <c r="C17" s="986"/>
      <c r="D17" s="986"/>
      <c r="E17" s="986"/>
      <c r="F17" s="987"/>
      <c r="G17" s="973" t="s">
        <v>395</v>
      </c>
      <c r="H17" s="973"/>
      <c r="I17" s="973"/>
      <c r="J17" s="973"/>
      <c r="K17" s="973"/>
      <c r="L17" s="973"/>
      <c r="M17" s="973" t="s">
        <v>396</v>
      </c>
      <c r="N17" s="974"/>
      <c r="O17" s="974"/>
      <c r="P17" s="974"/>
      <c r="Q17" s="974"/>
      <c r="R17" s="974"/>
      <c r="S17" s="974"/>
      <c r="T17" s="973" t="s">
        <v>2344</v>
      </c>
      <c r="U17" s="974"/>
      <c r="V17" s="974"/>
      <c r="W17" s="974"/>
      <c r="X17" s="974"/>
      <c r="Y17" s="974"/>
      <c r="Z17" s="974"/>
      <c r="AB17" s="426"/>
      <c r="AC17" s="426"/>
    </row>
    <row r="18" spans="1:29" ht="147.75" customHeight="1">
      <c r="A18" s="985" t="s">
        <v>322</v>
      </c>
      <c r="B18" s="986"/>
      <c r="C18" s="986"/>
      <c r="D18" s="986"/>
      <c r="E18" s="986"/>
      <c r="F18" s="987"/>
      <c r="G18" s="973" t="s">
        <v>397</v>
      </c>
      <c r="H18" s="973"/>
      <c r="I18" s="973"/>
      <c r="J18" s="973"/>
      <c r="K18" s="973"/>
      <c r="L18" s="973"/>
      <c r="M18" s="973" t="s">
        <v>398</v>
      </c>
      <c r="N18" s="973"/>
      <c r="O18" s="973"/>
      <c r="P18" s="973"/>
      <c r="Q18" s="973"/>
      <c r="R18" s="973"/>
      <c r="S18" s="973"/>
      <c r="T18" s="973" t="s">
        <v>399</v>
      </c>
      <c r="U18" s="974"/>
      <c r="V18" s="974"/>
      <c r="W18" s="974"/>
      <c r="X18" s="974"/>
      <c r="Y18" s="974"/>
      <c r="Z18" s="974"/>
      <c r="AB18" s="427"/>
      <c r="AC18" s="427"/>
    </row>
    <row r="19" spans="1:29" ht="153.75" customHeight="1">
      <c r="A19" s="985" t="s">
        <v>400</v>
      </c>
      <c r="B19" s="986"/>
      <c r="C19" s="986"/>
      <c r="D19" s="986"/>
      <c r="E19" s="986"/>
      <c r="F19" s="987"/>
      <c r="G19" s="973" t="s">
        <v>401</v>
      </c>
      <c r="H19" s="973"/>
      <c r="I19" s="973"/>
      <c r="J19" s="973"/>
      <c r="K19" s="973"/>
      <c r="L19" s="973"/>
      <c r="M19" s="973" t="s">
        <v>402</v>
      </c>
      <c r="N19" s="974"/>
      <c r="O19" s="974"/>
      <c r="P19" s="974"/>
      <c r="Q19" s="974"/>
      <c r="R19" s="974"/>
      <c r="S19" s="974"/>
      <c r="T19" s="973" t="s">
        <v>403</v>
      </c>
      <c r="U19" s="974"/>
      <c r="V19" s="974"/>
      <c r="W19" s="974"/>
      <c r="X19" s="974"/>
      <c r="Y19" s="974"/>
      <c r="Z19" s="974"/>
      <c r="AB19" s="428"/>
      <c r="AC19" s="429"/>
    </row>
    <row r="20" spans="1:29" ht="99.95" customHeight="1">
      <c r="A20" s="985" t="s">
        <v>321</v>
      </c>
      <c r="B20" s="986"/>
      <c r="C20" s="986"/>
      <c r="D20" s="986"/>
      <c r="E20" s="986"/>
      <c r="F20" s="987"/>
      <c r="G20" s="973" t="s">
        <v>404</v>
      </c>
      <c r="H20" s="973"/>
      <c r="I20" s="973"/>
      <c r="J20" s="973"/>
      <c r="K20" s="973"/>
      <c r="L20" s="973"/>
      <c r="M20" s="973" t="s">
        <v>405</v>
      </c>
      <c r="N20" s="973"/>
      <c r="O20" s="973"/>
      <c r="P20" s="973"/>
      <c r="Q20" s="973"/>
      <c r="R20" s="973"/>
      <c r="S20" s="973"/>
      <c r="T20" s="973" t="s">
        <v>406</v>
      </c>
      <c r="U20" s="973"/>
      <c r="V20" s="973"/>
      <c r="W20" s="973"/>
      <c r="X20" s="973"/>
      <c r="Y20" s="973"/>
      <c r="Z20" s="973"/>
      <c r="AB20" s="428"/>
      <c r="AC20" s="429"/>
    </row>
    <row r="21" spans="1:29" ht="341.45" customHeight="1">
      <c r="A21" s="985" t="s">
        <v>407</v>
      </c>
      <c r="B21" s="986"/>
      <c r="C21" s="986"/>
      <c r="D21" s="986"/>
      <c r="E21" s="986"/>
      <c r="F21" s="987"/>
      <c r="G21" s="973" t="s">
        <v>408</v>
      </c>
      <c r="H21" s="973"/>
      <c r="I21" s="973"/>
      <c r="J21" s="973"/>
      <c r="K21" s="973"/>
      <c r="L21" s="973"/>
      <c r="M21" s="973" t="s">
        <v>409</v>
      </c>
      <c r="N21" s="974"/>
      <c r="O21" s="974"/>
      <c r="P21" s="974"/>
      <c r="Q21" s="974"/>
      <c r="R21" s="974"/>
      <c r="S21" s="974"/>
      <c r="T21" s="979" t="s">
        <v>410</v>
      </c>
      <c r="U21" s="980"/>
      <c r="V21" s="980"/>
      <c r="W21" s="980"/>
      <c r="X21" s="980"/>
      <c r="Y21" s="980"/>
      <c r="Z21" s="980"/>
      <c r="AB21" s="428"/>
      <c r="AC21" s="429"/>
    </row>
    <row r="22" spans="1:29" ht="250.5" customHeight="1">
      <c r="A22" s="985" t="s">
        <v>328</v>
      </c>
      <c r="B22" s="986"/>
      <c r="C22" s="986"/>
      <c r="D22" s="986"/>
      <c r="E22" s="986"/>
      <c r="F22" s="987"/>
      <c r="G22" s="973" t="s">
        <v>411</v>
      </c>
      <c r="H22" s="973"/>
      <c r="I22" s="973"/>
      <c r="J22" s="973"/>
      <c r="K22" s="973"/>
      <c r="L22" s="973"/>
      <c r="M22" s="973" t="s">
        <v>412</v>
      </c>
      <c r="N22" s="974"/>
      <c r="O22" s="974"/>
      <c r="P22" s="974"/>
      <c r="Q22" s="974"/>
      <c r="R22" s="974"/>
      <c r="S22" s="974"/>
      <c r="T22" s="979" t="s">
        <v>2347</v>
      </c>
      <c r="U22" s="980"/>
      <c r="V22" s="980"/>
      <c r="W22" s="980"/>
      <c r="X22" s="980"/>
      <c r="Y22" s="980"/>
      <c r="Z22" s="980"/>
      <c r="AB22" s="428"/>
      <c r="AC22" s="429"/>
    </row>
    <row r="23" spans="1:29" ht="192" customHeight="1">
      <c r="A23" s="984" t="s">
        <v>311</v>
      </c>
      <c r="B23" s="984"/>
      <c r="C23" s="984"/>
      <c r="D23" s="984"/>
      <c r="E23" s="984"/>
      <c r="F23" s="984"/>
      <c r="G23" s="973" t="s">
        <v>413</v>
      </c>
      <c r="H23" s="973"/>
      <c r="I23" s="973"/>
      <c r="J23" s="973"/>
      <c r="K23" s="973"/>
      <c r="L23" s="973"/>
      <c r="M23" s="973" t="s">
        <v>414</v>
      </c>
      <c r="N23" s="974"/>
      <c r="O23" s="974"/>
      <c r="P23" s="974"/>
      <c r="Q23" s="974"/>
      <c r="R23" s="974"/>
      <c r="S23" s="974"/>
      <c r="T23" s="979" t="s">
        <v>415</v>
      </c>
      <c r="U23" s="980"/>
      <c r="V23" s="980"/>
      <c r="W23" s="980"/>
      <c r="X23" s="980"/>
      <c r="Y23" s="980"/>
      <c r="Z23" s="980"/>
      <c r="AB23" s="428"/>
      <c r="AC23" s="429"/>
    </row>
    <row r="24" spans="1:29" ht="99.95" customHeight="1">
      <c r="A24" s="984"/>
      <c r="B24" s="984"/>
      <c r="C24" s="984"/>
      <c r="D24" s="984"/>
      <c r="E24" s="984"/>
      <c r="F24" s="984"/>
      <c r="G24" s="973" t="s">
        <v>416</v>
      </c>
      <c r="H24" s="973"/>
      <c r="I24" s="973"/>
      <c r="J24" s="973"/>
      <c r="K24" s="973"/>
      <c r="L24" s="973"/>
      <c r="M24" s="974" t="s">
        <v>417</v>
      </c>
      <c r="N24" s="974"/>
      <c r="O24" s="974"/>
      <c r="P24" s="974"/>
      <c r="Q24" s="974"/>
      <c r="R24" s="974"/>
      <c r="S24" s="974"/>
      <c r="T24" s="974" t="s">
        <v>418</v>
      </c>
      <c r="U24" s="974"/>
      <c r="V24" s="974"/>
      <c r="W24" s="974"/>
      <c r="X24" s="974"/>
      <c r="Y24" s="974"/>
      <c r="Z24" s="974"/>
      <c r="AB24" s="430"/>
      <c r="AC24" s="431"/>
    </row>
    <row r="25" spans="1:29" ht="99.95" customHeight="1">
      <c r="A25" s="984"/>
      <c r="B25" s="984"/>
      <c r="C25" s="984"/>
      <c r="D25" s="984"/>
      <c r="E25" s="984"/>
      <c r="F25" s="984"/>
      <c r="G25" s="973" t="s">
        <v>419</v>
      </c>
      <c r="H25" s="973"/>
      <c r="I25" s="973"/>
      <c r="J25" s="973"/>
      <c r="K25" s="973"/>
      <c r="L25" s="973"/>
      <c r="M25" s="973" t="s">
        <v>420</v>
      </c>
      <c r="N25" s="973"/>
      <c r="O25" s="973"/>
      <c r="P25" s="973"/>
      <c r="Q25" s="973"/>
      <c r="R25" s="973"/>
      <c r="S25" s="973"/>
      <c r="T25" s="979" t="s">
        <v>421</v>
      </c>
      <c r="U25" s="980"/>
      <c r="V25" s="980"/>
      <c r="W25" s="980"/>
      <c r="X25" s="980"/>
      <c r="Y25" s="980"/>
      <c r="Z25" s="980"/>
    </row>
    <row r="26" spans="1:29" ht="99.95" customHeight="1">
      <c r="A26" s="985" t="s">
        <v>317</v>
      </c>
      <c r="B26" s="986"/>
      <c r="C26" s="986"/>
      <c r="D26" s="986"/>
      <c r="E26" s="986"/>
      <c r="F26" s="987"/>
      <c r="G26" s="973" t="s">
        <v>422</v>
      </c>
      <c r="H26" s="973"/>
      <c r="I26" s="973"/>
      <c r="J26" s="973"/>
      <c r="K26" s="973"/>
      <c r="L26" s="973"/>
      <c r="M26" s="973" t="s">
        <v>423</v>
      </c>
      <c r="N26" s="974"/>
      <c r="O26" s="974"/>
      <c r="P26" s="974"/>
      <c r="Q26" s="974"/>
      <c r="R26" s="974"/>
      <c r="S26" s="974"/>
      <c r="T26" s="973" t="s">
        <v>2242</v>
      </c>
      <c r="U26" s="974"/>
      <c r="V26" s="974"/>
      <c r="W26" s="974"/>
      <c r="X26" s="974"/>
      <c r="Y26" s="974"/>
      <c r="Z26" s="974"/>
    </row>
    <row r="27" spans="1:29" ht="108.75" customHeight="1">
      <c r="A27" s="985" t="s">
        <v>424</v>
      </c>
      <c r="B27" s="986"/>
      <c r="C27" s="986"/>
      <c r="D27" s="986"/>
      <c r="E27" s="986"/>
      <c r="F27" s="987"/>
      <c r="G27" s="973" t="s">
        <v>425</v>
      </c>
      <c r="H27" s="973"/>
      <c r="I27" s="973"/>
      <c r="J27" s="973"/>
      <c r="K27" s="973"/>
      <c r="L27" s="973"/>
      <c r="M27" s="973" t="s">
        <v>426</v>
      </c>
      <c r="N27" s="974"/>
      <c r="O27" s="974"/>
      <c r="P27" s="974"/>
      <c r="Q27" s="974"/>
      <c r="R27" s="974"/>
      <c r="S27" s="974"/>
      <c r="T27" s="973" t="s">
        <v>427</v>
      </c>
      <c r="U27" s="973"/>
      <c r="V27" s="973"/>
      <c r="W27" s="973"/>
      <c r="X27" s="973"/>
      <c r="Y27" s="973"/>
      <c r="Z27" s="973"/>
    </row>
    <row r="28" spans="1:29" ht="135.75" customHeight="1">
      <c r="A28" s="985" t="s">
        <v>326</v>
      </c>
      <c r="B28" s="986"/>
      <c r="C28" s="986"/>
      <c r="D28" s="986"/>
      <c r="E28" s="986"/>
      <c r="F28" s="987"/>
      <c r="G28" s="973" t="s">
        <v>428</v>
      </c>
      <c r="H28" s="973"/>
      <c r="I28" s="973"/>
      <c r="J28" s="973"/>
      <c r="K28" s="973"/>
      <c r="L28" s="973"/>
      <c r="M28" s="973" t="s">
        <v>429</v>
      </c>
      <c r="N28" s="974"/>
      <c r="O28" s="974"/>
      <c r="P28" s="974"/>
      <c r="Q28" s="974"/>
      <c r="R28" s="974"/>
      <c r="S28" s="974"/>
      <c r="T28" s="973" t="s">
        <v>430</v>
      </c>
      <c r="U28" s="974"/>
      <c r="V28" s="974"/>
      <c r="W28" s="974"/>
      <c r="X28" s="974"/>
      <c r="Y28" s="974"/>
      <c r="Z28" s="974"/>
    </row>
    <row r="29" spans="1:29" s="158" customFormat="1"/>
    <row r="30" spans="1:29" s="158" customFormat="1"/>
    <row r="31" spans="1:29" s="158" customFormat="1"/>
    <row r="32" spans="1:29" s="158" customFormat="1"/>
    <row r="33" s="158" customFormat="1"/>
    <row r="34" s="158" customFormat="1"/>
    <row r="35" s="158" customFormat="1"/>
    <row r="36" s="158" customFormat="1"/>
    <row r="37" s="158" customFormat="1"/>
    <row r="38" s="158" customFormat="1"/>
    <row r="39" s="158" customFormat="1"/>
    <row r="40" s="158" customFormat="1"/>
    <row r="41" s="158" customFormat="1"/>
    <row r="42" s="158" customFormat="1"/>
    <row r="43" s="158" customFormat="1"/>
    <row r="44" s="158" customFormat="1"/>
    <row r="45" s="158" customFormat="1"/>
    <row r="46" s="158" customFormat="1"/>
    <row r="47" s="158" customFormat="1"/>
    <row r="48" s="158" customFormat="1"/>
    <row r="49" s="158" customFormat="1"/>
    <row r="50" s="158" customFormat="1"/>
    <row r="51" s="158" customFormat="1"/>
    <row r="52" s="158" customFormat="1"/>
    <row r="53" s="158" customFormat="1"/>
    <row r="54" s="158" customFormat="1"/>
    <row r="55" s="158" customFormat="1"/>
    <row r="56" s="158" customFormat="1"/>
    <row r="57" s="158" customFormat="1"/>
    <row r="58" s="158" customFormat="1"/>
    <row r="59" s="158" customFormat="1"/>
    <row r="60" s="158" customFormat="1"/>
    <row r="61" s="158" customFormat="1"/>
    <row r="62" s="158" customFormat="1"/>
    <row r="63" s="158" customFormat="1"/>
  </sheetData>
  <sheetProtection algorithmName="SHA-512" hashValue="tWag5t90GlNI3kzxAyIZBVdqj8Jh8UNyin/zDYk6zgrXAsUFpvs/seP4M1EwYl3SJNcOAmXJGxV7JC7yOYNieQ==" saltValue="6oRAaTBfnISvi7DdhIuo9g==" spinCount="100000" sheet="1" objects="1" scenarios="1"/>
  <mergeCells count="75">
    <mergeCell ref="A27:F27"/>
    <mergeCell ref="A28:F28"/>
    <mergeCell ref="A23:F25"/>
    <mergeCell ref="A13:F13"/>
    <mergeCell ref="A14:F14"/>
    <mergeCell ref="A15:F15"/>
    <mergeCell ref="A16:F16"/>
    <mergeCell ref="A17:F17"/>
    <mergeCell ref="A18:F18"/>
    <mergeCell ref="A19:F19"/>
    <mergeCell ref="A20:F20"/>
    <mergeCell ref="A21:F21"/>
    <mergeCell ref="A22:F22"/>
    <mergeCell ref="A26:F26"/>
    <mergeCell ref="A11:F11"/>
    <mergeCell ref="A12:F12"/>
    <mergeCell ref="G13:L13"/>
    <mergeCell ref="M13:S13"/>
    <mergeCell ref="T13:Z13"/>
    <mergeCell ref="G16:L16"/>
    <mergeCell ref="M16:S16"/>
    <mergeCell ref="T16:Z16"/>
    <mergeCell ref="G15:L15"/>
    <mergeCell ref="G11:L11"/>
    <mergeCell ref="M11:S11"/>
    <mergeCell ref="T11:Z11"/>
    <mergeCell ref="G12:L12"/>
    <mergeCell ref="M12:S12"/>
    <mergeCell ref="T12:Z12"/>
    <mergeCell ref="G14:L14"/>
    <mergeCell ref="M14:S14"/>
    <mergeCell ref="T14:Z14"/>
    <mergeCell ref="M15:S15"/>
    <mergeCell ref="T15:Z15"/>
    <mergeCell ref="G20:L20"/>
    <mergeCell ref="M20:S20"/>
    <mergeCell ref="T20:Z20"/>
    <mergeCell ref="G17:L17"/>
    <mergeCell ref="M17:S17"/>
    <mergeCell ref="T17:Z17"/>
    <mergeCell ref="G18:L18"/>
    <mergeCell ref="M18:S18"/>
    <mergeCell ref="T18:Z18"/>
    <mergeCell ref="AB16:AC16"/>
    <mergeCell ref="G27:L27"/>
    <mergeCell ref="M27:S27"/>
    <mergeCell ref="T27:Z27"/>
    <mergeCell ref="G23:L23"/>
    <mergeCell ref="M23:S23"/>
    <mergeCell ref="T23:Z23"/>
    <mergeCell ref="G24:L24"/>
    <mergeCell ref="M24:S24"/>
    <mergeCell ref="T24:Z24"/>
    <mergeCell ref="G21:L21"/>
    <mergeCell ref="M21:S21"/>
    <mergeCell ref="T21:Z21"/>
    <mergeCell ref="G22:L22"/>
    <mergeCell ref="M22:S22"/>
    <mergeCell ref="G25:L25"/>
    <mergeCell ref="A6:Z6"/>
    <mergeCell ref="A8:Z8"/>
    <mergeCell ref="A9:Z9"/>
    <mergeCell ref="G7:Z7"/>
    <mergeCell ref="G28:L28"/>
    <mergeCell ref="M28:S28"/>
    <mergeCell ref="T28:Z28"/>
    <mergeCell ref="M25:S25"/>
    <mergeCell ref="T25:Z25"/>
    <mergeCell ref="G26:L26"/>
    <mergeCell ref="M26:S26"/>
    <mergeCell ref="T26:Z26"/>
    <mergeCell ref="T22:Z22"/>
    <mergeCell ref="G19:L19"/>
    <mergeCell ref="M19:S19"/>
    <mergeCell ref="T19:Z19"/>
  </mergeCells>
  <phoneticPr fontId="55" type="noConversion"/>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4889-54D1-4B11-8A31-8884D9D9BC8D}">
  <sheetPr codeName="Sheet5"/>
  <dimension ref="A1:AC256"/>
  <sheetViews>
    <sheetView zoomScaleNormal="100" workbookViewId="0">
      <pane ySplit="8" topLeftCell="A9" activePane="bottomLeft" state="frozen"/>
      <selection pane="bottomLeft" activeCell="D10" sqref="D10:D19"/>
    </sheetView>
  </sheetViews>
  <sheetFormatPr defaultColWidth="8.42578125" defaultRowHeight="14.25"/>
  <cols>
    <col min="1" max="1" width="8.42578125" style="18"/>
    <col min="2" max="2" width="40.42578125" style="6" customWidth="1"/>
    <col min="3" max="3" width="58.42578125" style="6" customWidth="1"/>
    <col min="4" max="4" width="50.42578125" style="6" customWidth="1"/>
    <col min="5" max="5" width="8.42578125" style="18"/>
    <col min="6" max="6" width="8.42578125" style="20"/>
    <col min="7" max="29" width="8.42578125" style="18"/>
    <col min="30" max="16384" width="8.42578125" style="1"/>
  </cols>
  <sheetData>
    <row r="1" spans="1:6" s="18" customFormat="1">
      <c r="B1" s="20"/>
      <c r="D1" s="24"/>
      <c r="F1" s="20"/>
    </row>
    <row r="2" spans="1:6" s="18" customFormat="1">
      <c r="B2" s="20"/>
      <c r="D2" s="24"/>
      <c r="F2" s="20"/>
    </row>
    <row r="3" spans="1:6" s="18" customFormat="1">
      <c r="B3" s="20"/>
      <c r="D3" s="24"/>
      <c r="F3" s="20"/>
    </row>
    <row r="4" spans="1:6" s="18" customFormat="1">
      <c r="B4" s="20"/>
      <c r="D4" s="24"/>
      <c r="F4" s="20"/>
    </row>
    <row r="5" spans="1:6" s="18" customFormat="1">
      <c r="B5" s="20"/>
      <c r="D5" s="24"/>
      <c r="F5" s="20"/>
    </row>
    <row r="6" spans="1:6" s="18" customFormat="1">
      <c r="B6" s="20"/>
      <c r="D6" s="24"/>
      <c r="F6" s="20"/>
    </row>
    <row r="7" spans="1:6" ht="20.25">
      <c r="B7" s="17" t="s">
        <v>431</v>
      </c>
      <c r="C7" s="16"/>
      <c r="D7" s="16"/>
    </row>
    <row r="8" spans="1:6" ht="15.75">
      <c r="A8" s="32"/>
      <c r="B8" s="13" t="s">
        <v>432</v>
      </c>
      <c r="C8" s="13" t="s">
        <v>433</v>
      </c>
      <c r="D8" s="13" t="s">
        <v>434</v>
      </c>
    </row>
    <row r="9" spans="1:6" ht="15.75">
      <c r="A9" s="32"/>
      <c r="B9" s="1002" t="s">
        <v>378</v>
      </c>
      <c r="C9" s="1002" t="s">
        <v>435</v>
      </c>
      <c r="D9" s="21" t="s">
        <v>435</v>
      </c>
    </row>
    <row r="10" spans="1:6">
      <c r="A10" s="32"/>
      <c r="B10" s="60" t="s">
        <v>436</v>
      </c>
      <c r="C10" s="61" t="s">
        <v>437</v>
      </c>
      <c r="D10" s="991" t="s">
        <v>378</v>
      </c>
    </row>
    <row r="11" spans="1:6" ht="28.5">
      <c r="A11" s="32"/>
      <c r="B11" s="60" t="s">
        <v>438</v>
      </c>
      <c r="C11" s="61" t="s">
        <v>439</v>
      </c>
      <c r="D11" s="992"/>
      <c r="E11" s="87"/>
    </row>
    <row r="12" spans="1:6">
      <c r="A12" s="32"/>
      <c r="B12" s="60" t="s">
        <v>440</v>
      </c>
      <c r="C12" s="61" t="s">
        <v>441</v>
      </c>
      <c r="D12" s="992"/>
    </row>
    <row r="13" spans="1:6" ht="28.5">
      <c r="A13" s="32"/>
      <c r="B13" s="60" t="s">
        <v>442</v>
      </c>
      <c r="C13" s="61" t="s">
        <v>443</v>
      </c>
      <c r="D13" s="992"/>
    </row>
    <row r="14" spans="1:6">
      <c r="A14" s="32"/>
      <c r="B14" s="60" t="s">
        <v>444</v>
      </c>
      <c r="C14" s="61" t="s">
        <v>445</v>
      </c>
      <c r="D14" s="992"/>
    </row>
    <row r="15" spans="1:6">
      <c r="A15" s="32"/>
      <c r="B15" s="60" t="s">
        <v>446</v>
      </c>
      <c r="C15" s="61" t="s">
        <v>447</v>
      </c>
      <c r="D15" s="992"/>
    </row>
    <row r="16" spans="1:6" ht="28.5">
      <c r="A16" s="32"/>
      <c r="B16" s="60" t="s">
        <v>448</v>
      </c>
      <c r="C16" s="61" t="s">
        <v>449</v>
      </c>
      <c r="D16" s="992"/>
    </row>
    <row r="17" spans="1:4" ht="28.5">
      <c r="A17" s="32"/>
      <c r="B17" s="60" t="s">
        <v>450</v>
      </c>
      <c r="C17" s="61" t="s">
        <v>451</v>
      </c>
      <c r="D17" s="992"/>
    </row>
    <row r="18" spans="1:4">
      <c r="A18" s="32"/>
      <c r="B18" s="60" t="s">
        <v>452</v>
      </c>
      <c r="C18" s="61" t="s">
        <v>453</v>
      </c>
      <c r="D18" s="992"/>
    </row>
    <row r="19" spans="1:4">
      <c r="A19" s="32"/>
      <c r="B19" s="14" t="s">
        <v>454</v>
      </c>
      <c r="C19" s="14" t="s">
        <v>455</v>
      </c>
      <c r="D19" s="993"/>
    </row>
    <row r="20" spans="1:4" ht="15">
      <c r="A20" s="32"/>
      <c r="B20" s="1001" t="s">
        <v>381</v>
      </c>
      <c r="C20" s="1002" t="s">
        <v>435</v>
      </c>
      <c r="D20" s="47" t="s">
        <v>435</v>
      </c>
    </row>
    <row r="21" spans="1:4">
      <c r="A21" s="32"/>
      <c r="B21" s="60" t="s">
        <v>456</v>
      </c>
      <c r="C21" s="61" t="s">
        <v>457</v>
      </c>
      <c r="D21" s="991" t="s">
        <v>381</v>
      </c>
    </row>
    <row r="22" spans="1:4">
      <c r="A22" s="32"/>
      <c r="B22" s="60" t="s">
        <v>458</v>
      </c>
      <c r="C22" s="61" t="s">
        <v>459</v>
      </c>
      <c r="D22" s="992"/>
    </row>
    <row r="23" spans="1:4">
      <c r="A23" s="32"/>
      <c r="B23" s="14" t="s">
        <v>460</v>
      </c>
      <c r="C23" s="14" t="s">
        <v>461</v>
      </c>
      <c r="D23" s="993"/>
    </row>
    <row r="24" spans="1:4" ht="15">
      <c r="A24" s="32"/>
      <c r="B24" s="1001" t="s">
        <v>384</v>
      </c>
      <c r="C24" s="1002" t="s">
        <v>435</v>
      </c>
      <c r="D24" s="48" t="s">
        <v>435</v>
      </c>
    </row>
    <row r="25" spans="1:4">
      <c r="A25" s="32"/>
      <c r="B25" s="60" t="s">
        <v>462</v>
      </c>
      <c r="C25" s="61" t="s">
        <v>463</v>
      </c>
      <c r="D25" s="61" t="s">
        <v>464</v>
      </c>
    </row>
    <row r="26" spans="1:4" ht="28.5">
      <c r="A26" s="32"/>
      <c r="B26" s="60" t="s">
        <v>465</v>
      </c>
      <c r="C26" s="61" t="s">
        <v>466</v>
      </c>
      <c r="D26" s="991" t="s">
        <v>384</v>
      </c>
    </row>
    <row r="27" spans="1:4" ht="28.5">
      <c r="A27" s="32"/>
      <c r="B27" s="60" t="s">
        <v>467</v>
      </c>
      <c r="C27" s="61" t="s">
        <v>468</v>
      </c>
      <c r="D27" s="993"/>
    </row>
    <row r="28" spans="1:4" ht="28.5">
      <c r="A28" s="32"/>
      <c r="B28" s="60" t="s">
        <v>469</v>
      </c>
      <c r="C28" s="61" t="s">
        <v>470</v>
      </c>
      <c r="D28" s="61" t="s">
        <v>471</v>
      </c>
    </row>
    <row r="29" spans="1:4" ht="28.5">
      <c r="A29" s="32"/>
      <c r="B29" s="60" t="s">
        <v>472</v>
      </c>
      <c r="C29" s="61" t="s">
        <v>473</v>
      </c>
      <c r="D29" s="61" t="s">
        <v>474</v>
      </c>
    </row>
    <row r="30" spans="1:4" ht="28.5">
      <c r="A30" s="32"/>
      <c r="B30" s="60" t="s">
        <v>475</v>
      </c>
      <c r="C30" s="61" t="s">
        <v>476</v>
      </c>
      <c r="D30" s="66" t="s">
        <v>477</v>
      </c>
    </row>
    <row r="31" spans="1:4" ht="42.75">
      <c r="A31" s="32"/>
      <c r="B31" s="60" t="s">
        <v>478</v>
      </c>
      <c r="C31" s="61" t="s">
        <v>479</v>
      </c>
      <c r="D31" s="61" t="s">
        <v>480</v>
      </c>
    </row>
    <row r="32" spans="1:4" ht="28.5">
      <c r="A32" s="32"/>
      <c r="B32" s="14" t="s">
        <v>481</v>
      </c>
      <c r="C32" s="14" t="s">
        <v>482</v>
      </c>
      <c r="D32" s="104" t="s">
        <v>384</v>
      </c>
    </row>
    <row r="33" spans="1:11" ht="15" customHeight="1">
      <c r="A33" s="32"/>
      <c r="B33" s="1001" t="s">
        <v>387</v>
      </c>
      <c r="C33" s="1002"/>
      <c r="D33" s="49" t="s">
        <v>435</v>
      </c>
    </row>
    <row r="34" spans="1:11">
      <c r="A34" s="32"/>
      <c r="B34" s="60" t="s">
        <v>483</v>
      </c>
      <c r="C34" s="61" t="s">
        <v>484</v>
      </c>
      <c r="D34" s="991" t="s">
        <v>387</v>
      </c>
    </row>
    <row r="35" spans="1:11" ht="28.5">
      <c r="A35" s="32"/>
      <c r="B35" s="60" t="s">
        <v>485</v>
      </c>
      <c r="C35" s="61" t="s">
        <v>486</v>
      </c>
      <c r="D35" s="992"/>
    </row>
    <row r="36" spans="1:11" ht="85.5">
      <c r="A36" s="32"/>
      <c r="B36" s="60" t="s">
        <v>487</v>
      </c>
      <c r="C36" s="61" t="s">
        <v>488</v>
      </c>
      <c r="D36" s="992"/>
    </row>
    <row r="37" spans="1:11" ht="71.25">
      <c r="A37" s="32"/>
      <c r="B37" s="60" t="s">
        <v>489</v>
      </c>
      <c r="C37" s="61" t="s">
        <v>490</v>
      </c>
      <c r="D37" s="992"/>
    </row>
    <row r="38" spans="1:11" ht="57">
      <c r="A38" s="32"/>
      <c r="B38" s="14" t="s">
        <v>491</v>
      </c>
      <c r="C38" s="14" t="s">
        <v>492</v>
      </c>
      <c r="D38" s="993"/>
    </row>
    <row r="39" spans="1:11" ht="15.75">
      <c r="A39" s="32"/>
      <c r="B39" s="1001" t="s">
        <v>322</v>
      </c>
      <c r="C39" s="1002"/>
      <c r="D39" s="50" t="s">
        <v>435</v>
      </c>
    </row>
    <row r="40" spans="1:11" ht="15">
      <c r="A40" s="32"/>
      <c r="B40" s="60" t="s">
        <v>493</v>
      </c>
      <c r="C40" s="61" t="s">
        <v>494</v>
      </c>
      <c r="D40" s="105" t="s">
        <v>495</v>
      </c>
    </row>
    <row r="41" spans="1:11">
      <c r="A41" s="32"/>
      <c r="B41" s="60" t="s">
        <v>496</v>
      </c>
      <c r="C41" s="61" t="s">
        <v>497</v>
      </c>
      <c r="D41" s="991" t="s">
        <v>498</v>
      </c>
    </row>
    <row r="42" spans="1:11">
      <c r="A42" s="32"/>
      <c r="B42" s="60" t="s">
        <v>499</v>
      </c>
      <c r="C42" s="61" t="s">
        <v>500</v>
      </c>
      <c r="D42" s="992"/>
    </row>
    <row r="43" spans="1:11">
      <c r="A43" s="32"/>
      <c r="B43" s="60" t="s">
        <v>501</v>
      </c>
      <c r="C43" s="61" t="s">
        <v>502</v>
      </c>
      <c r="D43" s="992"/>
    </row>
    <row r="44" spans="1:11" ht="28.5">
      <c r="A44" s="32"/>
      <c r="B44" s="14" t="s">
        <v>503</v>
      </c>
      <c r="C44" s="14" t="s">
        <v>504</v>
      </c>
      <c r="D44" s="993"/>
    </row>
    <row r="45" spans="1:11" ht="15">
      <c r="A45" s="32"/>
      <c r="B45" s="1001" t="s">
        <v>505</v>
      </c>
      <c r="C45" s="1002" t="s">
        <v>435</v>
      </c>
      <c r="D45" s="48" t="s">
        <v>435</v>
      </c>
    </row>
    <row r="46" spans="1:11">
      <c r="A46" s="32"/>
      <c r="B46" s="999" t="s">
        <v>506</v>
      </c>
      <c r="C46" s="997" t="s">
        <v>507</v>
      </c>
      <c r="D46" s="994" t="s">
        <v>505</v>
      </c>
    </row>
    <row r="47" spans="1:11">
      <c r="A47" s="32"/>
      <c r="B47" s="1000"/>
      <c r="C47" s="998"/>
      <c r="D47" s="995"/>
    </row>
    <row r="48" spans="1:11">
      <c r="A48" s="32"/>
      <c r="B48" s="999" t="s">
        <v>508</v>
      </c>
      <c r="C48" s="997" t="s">
        <v>509</v>
      </c>
      <c r="D48" s="995"/>
      <c r="K48" s="18" t="s">
        <v>331</v>
      </c>
    </row>
    <row r="49" spans="1:8">
      <c r="A49" s="32"/>
      <c r="B49" s="1000"/>
      <c r="C49" s="998"/>
      <c r="D49" s="995"/>
    </row>
    <row r="50" spans="1:8" ht="30.75" customHeight="1">
      <c r="A50" s="32"/>
      <c r="B50" s="999" t="s">
        <v>510</v>
      </c>
      <c r="C50" s="997" t="s">
        <v>511</v>
      </c>
      <c r="D50" s="995"/>
    </row>
    <row r="51" spans="1:8" ht="34.5" customHeight="1">
      <c r="A51" s="32"/>
      <c r="B51" s="1000"/>
      <c r="C51" s="998"/>
      <c r="D51" s="995"/>
    </row>
    <row r="52" spans="1:8" ht="34.5" customHeight="1">
      <c r="A52" s="32"/>
      <c r="B52" s="999" t="s">
        <v>512</v>
      </c>
      <c r="C52" s="997" t="s">
        <v>513</v>
      </c>
      <c r="D52" s="995"/>
    </row>
    <row r="53" spans="1:8">
      <c r="A53" s="32"/>
      <c r="B53" s="1000"/>
      <c r="C53" s="998"/>
      <c r="D53" s="995"/>
    </row>
    <row r="54" spans="1:8" ht="60" customHeight="1">
      <c r="A54" s="32"/>
      <c r="B54" s="60" t="s">
        <v>514</v>
      </c>
      <c r="C54" s="61" t="s">
        <v>515</v>
      </c>
      <c r="D54" s="995"/>
      <c r="H54" s="18" t="s">
        <v>331</v>
      </c>
    </row>
    <row r="55" spans="1:8" ht="85.5">
      <c r="A55" s="32"/>
      <c r="B55" s="14" t="s">
        <v>516</v>
      </c>
      <c r="C55" s="14" t="s">
        <v>517</v>
      </c>
      <c r="D55" s="996"/>
    </row>
    <row r="56" spans="1:8" ht="15">
      <c r="A56" s="32"/>
      <c r="B56" s="1001" t="s">
        <v>518</v>
      </c>
      <c r="C56" s="1002" t="s">
        <v>435</v>
      </c>
      <c r="D56" s="48" t="s">
        <v>435</v>
      </c>
    </row>
    <row r="57" spans="1:8">
      <c r="A57" s="32"/>
      <c r="B57" s="62" t="s">
        <v>519</v>
      </c>
      <c r="C57" s="63" t="s">
        <v>520</v>
      </c>
      <c r="D57" s="991" t="s">
        <v>521</v>
      </c>
    </row>
    <row r="58" spans="1:8">
      <c r="A58" s="32"/>
      <c r="B58" s="62" t="s">
        <v>493</v>
      </c>
      <c r="C58" s="63" t="s">
        <v>494</v>
      </c>
      <c r="D58" s="992"/>
    </row>
    <row r="59" spans="1:8">
      <c r="A59" s="32"/>
      <c r="B59" s="60" t="s">
        <v>522</v>
      </c>
      <c r="C59" s="61" t="s">
        <v>523</v>
      </c>
      <c r="D59" s="992"/>
    </row>
    <row r="60" spans="1:8">
      <c r="A60" s="32"/>
      <c r="B60" s="60" t="s">
        <v>524</v>
      </c>
      <c r="C60" s="61" t="s">
        <v>525</v>
      </c>
      <c r="D60" s="992"/>
    </row>
    <row r="61" spans="1:8">
      <c r="A61" s="32"/>
      <c r="B61" s="60" t="s">
        <v>526</v>
      </c>
      <c r="C61" s="61" t="s">
        <v>527</v>
      </c>
      <c r="D61" s="992"/>
    </row>
    <row r="62" spans="1:8">
      <c r="A62" s="32"/>
      <c r="B62" s="60" t="s">
        <v>528</v>
      </c>
      <c r="C62" s="61" t="s">
        <v>529</v>
      </c>
      <c r="D62" s="992"/>
    </row>
    <row r="63" spans="1:8">
      <c r="A63" s="32"/>
      <c r="B63" s="14" t="s">
        <v>530</v>
      </c>
      <c r="C63" s="14" t="s">
        <v>529</v>
      </c>
      <c r="D63" s="993"/>
    </row>
    <row r="64" spans="1:8" ht="15">
      <c r="A64" s="32"/>
      <c r="B64" s="1001" t="s">
        <v>531</v>
      </c>
      <c r="C64" s="1002" t="s">
        <v>435</v>
      </c>
      <c r="D64" s="48" t="s">
        <v>435</v>
      </c>
    </row>
    <row r="65" spans="1:4" ht="42.75">
      <c r="A65" s="32"/>
      <c r="B65" s="14" t="s">
        <v>532</v>
      </c>
      <c r="C65" s="14" t="s">
        <v>533</v>
      </c>
      <c r="D65" s="106" t="s">
        <v>531</v>
      </c>
    </row>
    <row r="66" spans="1:4" ht="15">
      <c r="A66" s="32"/>
      <c r="B66" s="1001" t="s">
        <v>324</v>
      </c>
      <c r="C66" s="1002" t="s">
        <v>435</v>
      </c>
      <c r="D66" s="48" t="s">
        <v>435</v>
      </c>
    </row>
    <row r="67" spans="1:4" ht="28.5">
      <c r="A67" s="32"/>
      <c r="B67" s="60" t="s">
        <v>472</v>
      </c>
      <c r="C67" s="61" t="s">
        <v>534</v>
      </c>
      <c r="D67" s="61" t="s">
        <v>535</v>
      </c>
    </row>
    <row r="68" spans="1:4" ht="28.5">
      <c r="A68" s="32"/>
      <c r="B68" s="60" t="s">
        <v>475</v>
      </c>
      <c r="C68" s="61" t="s">
        <v>536</v>
      </c>
      <c r="D68" s="66" t="s">
        <v>477</v>
      </c>
    </row>
    <row r="69" spans="1:4" ht="80.25" customHeight="1">
      <c r="A69" s="32"/>
      <c r="B69" s="14" t="s">
        <v>478</v>
      </c>
      <c r="C69" s="14" t="s">
        <v>537</v>
      </c>
      <c r="D69" s="14" t="s">
        <v>538</v>
      </c>
    </row>
    <row r="70" spans="1:4" ht="15" customHeight="1">
      <c r="A70" s="32"/>
      <c r="B70" s="1003" t="s">
        <v>539</v>
      </c>
      <c r="C70" s="1004"/>
      <c r="D70" s="1005"/>
    </row>
    <row r="71" spans="1:4" ht="43.5" customHeight="1">
      <c r="A71" s="32"/>
      <c r="B71" s="1008" t="s">
        <v>540</v>
      </c>
      <c r="C71" s="1006" t="s">
        <v>541</v>
      </c>
      <c r="D71" s="77" t="s">
        <v>542</v>
      </c>
    </row>
    <row r="72" spans="1:4" ht="15">
      <c r="A72" s="32"/>
      <c r="B72" s="1009"/>
      <c r="C72" s="1007"/>
      <c r="D72" s="104" t="s">
        <v>543</v>
      </c>
    </row>
    <row r="73" spans="1:4" ht="14.45" customHeight="1">
      <c r="A73" s="32"/>
      <c r="B73" s="1003" t="s">
        <v>317</v>
      </c>
      <c r="C73" s="1004"/>
      <c r="D73" s="1005"/>
    </row>
    <row r="74" spans="1:4" ht="131.25" customHeight="1">
      <c r="A74" s="32"/>
      <c r="B74" s="64" t="s">
        <v>544</v>
      </c>
      <c r="C74" s="65" t="s">
        <v>545</v>
      </c>
      <c r="D74" s="65" t="s">
        <v>546</v>
      </c>
    </row>
    <row r="75" spans="1:4" ht="28.5">
      <c r="A75" s="32"/>
      <c r="B75" s="64" t="s">
        <v>547</v>
      </c>
      <c r="C75" s="65" t="s">
        <v>548</v>
      </c>
      <c r="D75" s="104" t="s">
        <v>549</v>
      </c>
    </row>
    <row r="76" spans="1:4" ht="42.75">
      <c r="A76" s="32"/>
      <c r="B76" s="60" t="s">
        <v>550</v>
      </c>
      <c r="C76" s="61" t="s">
        <v>551</v>
      </c>
      <c r="D76" s="61" t="s">
        <v>552</v>
      </c>
    </row>
    <row r="77" spans="1:4" ht="28.5">
      <c r="A77" s="32"/>
      <c r="B77" s="14" t="s">
        <v>553</v>
      </c>
      <c r="C77" s="14" t="s">
        <v>554</v>
      </c>
      <c r="D77" s="14" t="s">
        <v>555</v>
      </c>
    </row>
    <row r="78" spans="1:4" ht="15" customHeight="1">
      <c r="A78" s="32"/>
      <c r="B78" s="1001" t="s">
        <v>424</v>
      </c>
      <c r="C78" s="1002"/>
      <c r="D78" s="48" t="s">
        <v>435</v>
      </c>
    </row>
    <row r="79" spans="1:4" ht="34.5" customHeight="1">
      <c r="A79" s="32"/>
      <c r="B79" s="60" t="s">
        <v>556</v>
      </c>
      <c r="C79" s="61" t="s">
        <v>557</v>
      </c>
      <c r="D79" s="61" t="s">
        <v>555</v>
      </c>
    </row>
    <row r="80" spans="1:4" ht="37.5" customHeight="1">
      <c r="A80" s="32"/>
      <c r="B80" s="60" t="s">
        <v>558</v>
      </c>
      <c r="C80" s="61" t="s">
        <v>559</v>
      </c>
      <c r="D80" s="61" t="s">
        <v>555</v>
      </c>
    </row>
    <row r="81" spans="1:29" ht="37.5" customHeight="1">
      <c r="A81" s="32"/>
      <c r="B81" s="60" t="s">
        <v>560</v>
      </c>
      <c r="C81" s="61" t="s">
        <v>561</v>
      </c>
      <c r="D81" s="61" t="s">
        <v>555</v>
      </c>
    </row>
    <row r="82" spans="1:29">
      <c r="A82" s="22"/>
      <c r="B82" s="51"/>
      <c r="C82" s="51"/>
      <c r="D82" s="51"/>
      <c r="F82" s="27"/>
      <c r="G82" s="22"/>
      <c r="H82" s="22"/>
      <c r="I82" s="22"/>
      <c r="J82" s="22"/>
      <c r="K82" s="22"/>
      <c r="L82" s="22"/>
      <c r="M82" s="22"/>
      <c r="N82" s="22"/>
      <c r="O82" s="22"/>
      <c r="P82" s="22"/>
      <c r="Q82" s="22"/>
      <c r="R82" s="22"/>
      <c r="S82" s="22"/>
      <c r="T82" s="22"/>
      <c r="U82" s="22"/>
      <c r="V82" s="22"/>
      <c r="W82" s="22"/>
      <c r="X82" s="22"/>
      <c r="Y82" s="22"/>
      <c r="Z82" s="22"/>
      <c r="AA82" s="22"/>
      <c r="AB82" s="22"/>
      <c r="AC82" s="22"/>
    </row>
    <row r="83" spans="1:29" s="18" customFormat="1">
      <c r="B83" s="38"/>
      <c r="C83" s="38"/>
      <c r="D83" s="41"/>
      <c r="F83" s="20"/>
    </row>
    <row r="84" spans="1:29" s="18" customFormat="1">
      <c r="B84" s="38"/>
      <c r="C84" s="38"/>
      <c r="D84" s="41"/>
      <c r="F84" s="20"/>
    </row>
    <row r="85" spans="1:29" s="18" customFormat="1">
      <c r="B85" s="38"/>
      <c r="C85" s="38"/>
      <c r="D85" s="41"/>
      <c r="F85" s="20"/>
    </row>
    <row r="86" spans="1:29" s="18" customFormat="1">
      <c r="B86" s="38"/>
      <c r="C86" s="38"/>
      <c r="D86" s="41"/>
      <c r="F86" s="20"/>
    </row>
    <row r="87" spans="1:29" s="18" customFormat="1">
      <c r="B87" s="38"/>
      <c r="C87" s="38"/>
      <c r="D87" s="41"/>
      <c r="F87" s="20"/>
    </row>
    <row r="88" spans="1:29" s="18" customFormat="1">
      <c r="B88" s="38"/>
      <c r="C88" s="38"/>
      <c r="D88" s="41"/>
      <c r="F88" s="20"/>
    </row>
    <row r="89" spans="1:29" s="18" customFormat="1">
      <c r="B89" s="38"/>
      <c r="C89" s="38"/>
      <c r="D89" s="41"/>
      <c r="F89" s="20"/>
    </row>
    <row r="90" spans="1:29" s="18" customFormat="1">
      <c r="B90" s="38"/>
      <c r="C90" s="38"/>
      <c r="D90" s="41"/>
      <c r="F90" s="20"/>
    </row>
    <row r="91" spans="1:29" s="18" customFormat="1">
      <c r="B91" s="38"/>
      <c r="C91" s="38"/>
      <c r="D91" s="41"/>
      <c r="F91" s="20"/>
    </row>
    <row r="92" spans="1:29" s="18" customFormat="1">
      <c r="B92" s="38"/>
      <c r="C92" s="38"/>
      <c r="D92" s="41"/>
      <c r="F92" s="20"/>
    </row>
    <row r="93" spans="1:29" s="18" customFormat="1">
      <c r="B93" s="38"/>
      <c r="C93" s="38"/>
      <c r="D93" s="41"/>
      <c r="F93" s="20"/>
    </row>
    <row r="94" spans="1:29" s="18" customFormat="1">
      <c r="B94" s="38"/>
      <c r="C94" s="38"/>
      <c r="D94" s="41"/>
      <c r="F94" s="20"/>
    </row>
    <row r="95" spans="1:29" s="18" customFormat="1">
      <c r="B95" s="38"/>
      <c r="C95" s="38"/>
      <c r="D95" s="41"/>
      <c r="F95" s="20"/>
    </row>
    <row r="96" spans="1:29" s="18" customFormat="1">
      <c r="B96" s="38"/>
      <c r="C96" s="38"/>
      <c r="D96" s="41"/>
      <c r="F96" s="20"/>
    </row>
    <row r="97" spans="2:6" s="18" customFormat="1">
      <c r="B97" s="38"/>
      <c r="C97" s="38"/>
      <c r="D97" s="41"/>
      <c r="F97" s="20"/>
    </row>
    <row r="98" spans="2:6" s="18" customFormat="1">
      <c r="B98" s="38"/>
      <c r="C98" s="38"/>
      <c r="D98" s="41"/>
      <c r="F98" s="20"/>
    </row>
    <row r="99" spans="2:6" s="18" customFormat="1">
      <c r="B99" s="38"/>
      <c r="C99" s="38"/>
      <c r="D99" s="41"/>
      <c r="F99" s="20"/>
    </row>
    <row r="100" spans="2:6" s="18" customFormat="1">
      <c r="B100" s="38"/>
      <c r="C100" s="38"/>
      <c r="D100" s="41"/>
      <c r="F100" s="20"/>
    </row>
    <row r="101" spans="2:6" s="18" customFormat="1">
      <c r="B101" s="38"/>
      <c r="C101" s="38"/>
      <c r="D101" s="41"/>
      <c r="F101" s="20"/>
    </row>
    <row r="102" spans="2:6" s="18" customFormat="1">
      <c r="B102" s="38"/>
      <c r="C102" s="38"/>
      <c r="D102" s="41"/>
      <c r="F102" s="20"/>
    </row>
    <row r="103" spans="2:6" s="18" customFormat="1">
      <c r="B103" s="38"/>
      <c r="C103" s="38"/>
      <c r="D103" s="41"/>
      <c r="F103" s="20"/>
    </row>
    <row r="104" spans="2:6" s="18" customFormat="1">
      <c r="B104" s="38"/>
      <c r="C104" s="38"/>
      <c r="D104" s="41"/>
      <c r="F104" s="20"/>
    </row>
    <row r="105" spans="2:6" s="18" customFormat="1">
      <c r="B105" s="38"/>
      <c r="C105" s="38"/>
      <c r="D105" s="41"/>
      <c r="F105" s="20"/>
    </row>
    <row r="106" spans="2:6" s="18" customFormat="1">
      <c r="B106" s="38"/>
      <c r="C106" s="38"/>
      <c r="D106" s="41"/>
      <c r="F106" s="20"/>
    </row>
    <row r="107" spans="2:6" s="18" customFormat="1">
      <c r="B107" s="38"/>
      <c r="C107" s="38"/>
      <c r="D107" s="41"/>
      <c r="F107" s="20"/>
    </row>
    <row r="108" spans="2:6" s="18" customFormat="1">
      <c r="B108" s="38"/>
      <c r="C108" s="38"/>
      <c r="D108" s="41"/>
      <c r="F108" s="20"/>
    </row>
    <row r="109" spans="2:6" s="18" customFormat="1">
      <c r="B109" s="38"/>
      <c r="C109" s="38"/>
      <c r="D109" s="41"/>
      <c r="F109" s="20"/>
    </row>
    <row r="110" spans="2:6" s="18" customFormat="1">
      <c r="B110" s="38"/>
      <c r="C110" s="38"/>
      <c r="D110" s="41"/>
      <c r="F110" s="20"/>
    </row>
    <row r="111" spans="2:6" s="18" customFormat="1">
      <c r="B111" s="38"/>
      <c r="C111" s="38"/>
      <c r="D111" s="41"/>
      <c r="F111" s="20"/>
    </row>
    <row r="112" spans="2:6" s="18" customFormat="1">
      <c r="B112" s="38"/>
      <c r="C112" s="38"/>
      <c r="D112" s="41"/>
      <c r="F112" s="20"/>
    </row>
    <row r="113" spans="2:6" s="18" customFormat="1">
      <c r="B113" s="38"/>
      <c r="C113" s="38"/>
      <c r="D113" s="41"/>
      <c r="F113" s="20"/>
    </row>
    <row r="114" spans="2:6" s="18" customFormat="1">
      <c r="B114" s="38"/>
      <c r="C114" s="38"/>
      <c r="D114" s="41"/>
      <c r="F114" s="20"/>
    </row>
    <row r="115" spans="2:6" s="18" customFormat="1">
      <c r="B115" s="38"/>
      <c r="C115" s="38"/>
      <c r="D115" s="41"/>
      <c r="F115" s="20"/>
    </row>
    <row r="116" spans="2:6" s="18" customFormat="1">
      <c r="B116" s="38"/>
      <c r="C116" s="38"/>
      <c r="D116" s="41"/>
      <c r="F116" s="20"/>
    </row>
    <row r="117" spans="2:6" s="18" customFormat="1">
      <c r="B117" s="38"/>
      <c r="C117" s="38"/>
      <c r="D117" s="41"/>
      <c r="F117" s="20"/>
    </row>
    <row r="118" spans="2:6" s="18" customFormat="1">
      <c r="B118" s="38"/>
      <c r="C118" s="38"/>
      <c r="D118" s="41"/>
      <c r="F118" s="20"/>
    </row>
    <row r="119" spans="2:6" s="18" customFormat="1">
      <c r="B119" s="38"/>
      <c r="C119" s="38"/>
      <c r="D119" s="41"/>
      <c r="F119" s="20"/>
    </row>
    <row r="120" spans="2:6" s="18" customFormat="1">
      <c r="B120" s="38"/>
      <c r="C120" s="38"/>
      <c r="D120" s="41"/>
      <c r="F120" s="20"/>
    </row>
    <row r="121" spans="2:6" s="18" customFormat="1">
      <c r="B121" s="38"/>
      <c r="C121" s="38"/>
      <c r="D121" s="41"/>
      <c r="F121" s="20"/>
    </row>
    <row r="122" spans="2:6" s="18" customFormat="1">
      <c r="B122" s="38"/>
      <c r="C122" s="38"/>
      <c r="D122" s="41"/>
      <c r="F122" s="20"/>
    </row>
    <row r="123" spans="2:6" s="18" customFormat="1">
      <c r="B123" s="38"/>
      <c r="C123" s="38"/>
      <c r="D123" s="41"/>
      <c r="F123" s="20"/>
    </row>
    <row r="124" spans="2:6" s="18" customFormat="1">
      <c r="B124" s="38"/>
      <c r="C124" s="38"/>
      <c r="D124" s="41"/>
      <c r="F124" s="20"/>
    </row>
    <row r="125" spans="2:6" s="18" customFormat="1">
      <c r="B125" s="38"/>
      <c r="C125" s="38"/>
      <c r="D125" s="41"/>
      <c r="F125" s="20"/>
    </row>
    <row r="126" spans="2:6" s="18" customFormat="1">
      <c r="B126" s="38"/>
      <c r="C126" s="38"/>
      <c r="D126" s="41"/>
      <c r="F126" s="20"/>
    </row>
    <row r="127" spans="2:6" s="18" customFormat="1">
      <c r="B127" s="38"/>
      <c r="C127" s="38"/>
      <c r="D127" s="41"/>
      <c r="F127" s="20"/>
    </row>
    <row r="128" spans="2:6" s="18" customFormat="1">
      <c r="B128" s="38"/>
      <c r="C128" s="38"/>
      <c r="D128" s="41"/>
      <c r="F128" s="20"/>
    </row>
    <row r="129" spans="2:6" s="18" customFormat="1">
      <c r="B129" s="38"/>
      <c r="C129" s="38"/>
      <c r="D129" s="41"/>
      <c r="F129" s="20"/>
    </row>
    <row r="130" spans="2:6" s="18" customFormat="1">
      <c r="B130" s="38"/>
      <c r="C130" s="38"/>
      <c r="D130" s="41"/>
      <c r="F130" s="20"/>
    </row>
    <row r="131" spans="2:6" s="18" customFormat="1">
      <c r="B131" s="38"/>
      <c r="C131" s="38"/>
      <c r="D131" s="41"/>
      <c r="F131" s="20"/>
    </row>
    <row r="132" spans="2:6" s="18" customFormat="1">
      <c r="B132" s="38"/>
      <c r="C132" s="38"/>
      <c r="D132" s="41"/>
      <c r="F132" s="20"/>
    </row>
    <row r="133" spans="2:6" s="18" customFormat="1">
      <c r="B133" s="38"/>
      <c r="C133" s="38"/>
      <c r="D133" s="41"/>
      <c r="F133" s="20"/>
    </row>
    <row r="134" spans="2:6" s="18" customFormat="1">
      <c r="B134" s="38"/>
      <c r="C134" s="38"/>
      <c r="D134" s="41"/>
      <c r="F134" s="20"/>
    </row>
    <row r="135" spans="2:6" s="18" customFormat="1">
      <c r="B135" s="38"/>
      <c r="C135" s="38"/>
      <c r="D135" s="41"/>
      <c r="F135" s="20"/>
    </row>
    <row r="136" spans="2:6" s="18" customFormat="1">
      <c r="B136" s="38"/>
      <c r="C136" s="38"/>
      <c r="D136" s="41"/>
      <c r="F136" s="20"/>
    </row>
    <row r="137" spans="2:6" s="18" customFormat="1">
      <c r="B137" s="38"/>
      <c r="C137" s="38"/>
      <c r="D137" s="41"/>
      <c r="F137" s="20"/>
    </row>
    <row r="138" spans="2:6" s="18" customFormat="1">
      <c r="B138" s="38"/>
      <c r="C138" s="38"/>
      <c r="D138" s="41"/>
      <c r="F138" s="20"/>
    </row>
    <row r="139" spans="2:6" s="18" customFormat="1">
      <c r="B139" s="38"/>
      <c r="C139" s="38"/>
      <c r="D139" s="41"/>
      <c r="F139" s="20"/>
    </row>
    <row r="140" spans="2:6" s="18" customFormat="1">
      <c r="B140" s="38"/>
      <c r="C140" s="38"/>
      <c r="D140" s="41"/>
      <c r="F140" s="20"/>
    </row>
    <row r="141" spans="2:6" s="18" customFormat="1">
      <c r="B141" s="38"/>
      <c r="C141" s="38"/>
      <c r="D141" s="41"/>
      <c r="F141" s="20"/>
    </row>
    <row r="142" spans="2:6" s="18" customFormat="1">
      <c r="B142" s="38"/>
      <c r="C142" s="38"/>
      <c r="D142" s="41"/>
      <c r="F142" s="20"/>
    </row>
    <row r="143" spans="2:6" s="18" customFormat="1">
      <c r="B143" s="38"/>
      <c r="C143" s="38"/>
      <c r="D143" s="41"/>
      <c r="F143" s="20"/>
    </row>
    <row r="144" spans="2:6" s="18" customFormat="1">
      <c r="B144" s="38"/>
      <c r="C144" s="38"/>
      <c r="D144" s="41"/>
      <c r="F144" s="20"/>
    </row>
    <row r="145" spans="2:6" s="18" customFormat="1">
      <c r="B145" s="38"/>
      <c r="C145" s="38"/>
      <c r="D145" s="41"/>
      <c r="F145" s="20"/>
    </row>
    <row r="146" spans="2:6" s="18" customFormat="1">
      <c r="B146" s="38"/>
      <c r="C146" s="38"/>
      <c r="D146" s="41"/>
      <c r="F146" s="20"/>
    </row>
    <row r="147" spans="2:6" s="18" customFormat="1">
      <c r="B147" s="38"/>
      <c r="C147" s="38"/>
      <c r="D147" s="41"/>
      <c r="F147" s="20"/>
    </row>
    <row r="148" spans="2:6" s="18" customFormat="1">
      <c r="B148" s="38"/>
      <c r="C148" s="38"/>
      <c r="D148" s="41"/>
      <c r="F148" s="20"/>
    </row>
    <row r="149" spans="2:6" s="18" customFormat="1">
      <c r="B149" s="38"/>
      <c r="C149" s="38"/>
      <c r="D149" s="41"/>
      <c r="F149" s="20"/>
    </row>
    <row r="150" spans="2:6" s="18" customFormat="1">
      <c r="B150" s="38"/>
      <c r="C150" s="38"/>
      <c r="D150" s="41"/>
      <c r="F150" s="20"/>
    </row>
    <row r="151" spans="2:6" s="18" customFormat="1">
      <c r="B151" s="38"/>
      <c r="C151" s="38"/>
      <c r="D151" s="41"/>
      <c r="F151" s="20"/>
    </row>
    <row r="152" spans="2:6" s="18" customFormat="1">
      <c r="B152" s="38"/>
      <c r="C152" s="38"/>
      <c r="D152" s="41"/>
      <c r="F152" s="20"/>
    </row>
    <row r="153" spans="2:6" s="18" customFormat="1">
      <c r="B153" s="38"/>
      <c r="C153" s="38"/>
      <c r="D153" s="41"/>
      <c r="F153" s="20"/>
    </row>
    <row r="154" spans="2:6" s="18" customFormat="1">
      <c r="B154" s="38"/>
      <c r="C154" s="38"/>
      <c r="D154" s="41"/>
      <c r="F154" s="20"/>
    </row>
    <row r="155" spans="2:6" s="18" customFormat="1">
      <c r="B155" s="38"/>
      <c r="C155" s="38"/>
      <c r="D155" s="41"/>
      <c r="F155" s="20"/>
    </row>
    <row r="156" spans="2:6" s="18" customFormat="1">
      <c r="B156" s="38"/>
      <c r="C156" s="38"/>
      <c r="D156" s="41"/>
      <c r="F156" s="20"/>
    </row>
    <row r="157" spans="2:6" s="18" customFormat="1">
      <c r="B157" s="38"/>
      <c r="C157" s="38"/>
      <c r="D157" s="41"/>
      <c r="F157" s="20"/>
    </row>
    <row r="158" spans="2:6" s="18" customFormat="1">
      <c r="B158" s="38"/>
      <c r="C158" s="38"/>
      <c r="D158" s="41"/>
      <c r="F158" s="20"/>
    </row>
    <row r="159" spans="2:6" s="18" customFormat="1">
      <c r="B159" s="38"/>
      <c r="C159" s="38"/>
      <c r="D159" s="41"/>
      <c r="F159" s="20"/>
    </row>
    <row r="160" spans="2:6" s="18" customFormat="1">
      <c r="B160" s="38"/>
      <c r="C160" s="38"/>
      <c r="D160" s="41"/>
      <c r="F160" s="20"/>
    </row>
    <row r="161" spans="2:6" s="18" customFormat="1">
      <c r="B161" s="38"/>
      <c r="C161" s="38"/>
      <c r="D161" s="41"/>
      <c r="F161" s="20"/>
    </row>
    <row r="162" spans="2:6" s="18" customFormat="1">
      <c r="B162" s="38"/>
      <c r="C162" s="38"/>
      <c r="D162" s="41"/>
      <c r="F162" s="20"/>
    </row>
    <row r="163" spans="2:6" s="18" customFormat="1">
      <c r="B163" s="38"/>
      <c r="C163" s="38"/>
      <c r="D163" s="41"/>
      <c r="F163" s="20"/>
    </row>
    <row r="164" spans="2:6" s="18" customFormat="1">
      <c r="B164" s="38"/>
      <c r="C164" s="38"/>
      <c r="D164" s="41"/>
      <c r="F164" s="20"/>
    </row>
    <row r="165" spans="2:6" s="18" customFormat="1">
      <c r="B165" s="38"/>
      <c r="C165" s="38"/>
      <c r="D165" s="41"/>
      <c r="F165" s="20"/>
    </row>
    <row r="166" spans="2:6" s="18" customFormat="1">
      <c r="B166" s="38"/>
      <c r="C166" s="38"/>
      <c r="D166" s="41"/>
      <c r="F166" s="20"/>
    </row>
    <row r="167" spans="2:6" s="18" customFormat="1">
      <c r="B167" s="38"/>
      <c r="C167" s="38"/>
      <c r="D167" s="41"/>
      <c r="F167" s="20"/>
    </row>
    <row r="168" spans="2:6" s="18" customFormat="1">
      <c r="B168" s="38"/>
      <c r="C168" s="38"/>
      <c r="D168" s="41"/>
      <c r="F168" s="20"/>
    </row>
    <row r="169" spans="2:6" s="18" customFormat="1">
      <c r="B169" s="38"/>
      <c r="C169" s="38"/>
      <c r="D169" s="41"/>
      <c r="F169" s="20"/>
    </row>
    <row r="170" spans="2:6" s="18" customFormat="1">
      <c r="B170" s="38"/>
      <c r="C170" s="38"/>
      <c r="D170" s="41"/>
      <c r="F170" s="20"/>
    </row>
    <row r="171" spans="2:6" s="18" customFormat="1">
      <c r="B171" s="38"/>
      <c r="C171" s="38"/>
      <c r="D171" s="41"/>
      <c r="F171" s="20"/>
    </row>
    <row r="172" spans="2:6" s="18" customFormat="1">
      <c r="B172" s="38"/>
      <c r="C172" s="38"/>
      <c r="D172" s="41"/>
      <c r="F172" s="20"/>
    </row>
    <row r="173" spans="2:6" s="18" customFormat="1">
      <c r="B173" s="38"/>
      <c r="C173" s="38"/>
      <c r="D173" s="41"/>
      <c r="F173" s="20"/>
    </row>
    <row r="174" spans="2:6" s="18" customFormat="1">
      <c r="B174" s="38"/>
      <c r="C174" s="38"/>
      <c r="D174" s="41"/>
      <c r="F174" s="20"/>
    </row>
    <row r="175" spans="2:6" s="18" customFormat="1">
      <c r="B175" s="38"/>
      <c r="C175" s="38"/>
      <c r="D175" s="41"/>
      <c r="F175" s="20"/>
    </row>
    <row r="176" spans="2:6" s="18" customFormat="1">
      <c r="B176" s="38"/>
      <c r="C176" s="38"/>
      <c r="D176" s="41"/>
      <c r="F176" s="20"/>
    </row>
    <row r="177" spans="2:6" s="18" customFormat="1">
      <c r="B177" s="38"/>
      <c r="C177" s="38"/>
      <c r="D177" s="41"/>
      <c r="F177" s="20"/>
    </row>
    <row r="178" spans="2:6" s="18" customFormat="1">
      <c r="B178" s="38"/>
      <c r="C178" s="38"/>
      <c r="D178" s="41"/>
      <c r="F178" s="20"/>
    </row>
    <row r="179" spans="2:6" s="18" customFormat="1">
      <c r="B179" s="38"/>
      <c r="C179" s="38"/>
      <c r="D179" s="41"/>
      <c r="F179" s="20"/>
    </row>
    <row r="180" spans="2:6" s="18" customFormat="1">
      <c r="B180" s="38"/>
      <c r="C180" s="38"/>
      <c r="D180" s="41"/>
      <c r="F180" s="20"/>
    </row>
    <row r="181" spans="2:6" s="18" customFormat="1">
      <c r="B181" s="38"/>
      <c r="C181" s="38"/>
      <c r="D181" s="41"/>
      <c r="F181" s="20"/>
    </row>
    <row r="182" spans="2:6" s="18" customFormat="1">
      <c r="B182" s="38"/>
      <c r="C182" s="38"/>
      <c r="D182" s="41"/>
      <c r="F182" s="20"/>
    </row>
    <row r="183" spans="2:6" s="18" customFormat="1">
      <c r="B183" s="38"/>
      <c r="C183" s="38"/>
      <c r="D183" s="41"/>
      <c r="F183" s="20"/>
    </row>
    <row r="184" spans="2:6" s="18" customFormat="1">
      <c r="B184" s="38"/>
      <c r="C184" s="38"/>
      <c r="D184" s="41"/>
      <c r="F184" s="20"/>
    </row>
    <row r="185" spans="2:6" s="18" customFormat="1">
      <c r="B185" s="38"/>
      <c r="C185" s="38"/>
      <c r="D185" s="41"/>
      <c r="F185" s="20"/>
    </row>
    <row r="186" spans="2:6" s="18" customFormat="1">
      <c r="B186" s="38"/>
      <c r="C186" s="38"/>
      <c r="D186" s="41"/>
      <c r="F186" s="20"/>
    </row>
    <row r="187" spans="2:6" s="18" customFormat="1">
      <c r="B187" s="38"/>
      <c r="C187" s="38"/>
      <c r="D187" s="41"/>
      <c r="F187" s="20"/>
    </row>
    <row r="188" spans="2:6" s="18" customFormat="1">
      <c r="B188" s="38"/>
      <c r="C188" s="38"/>
      <c r="D188" s="41"/>
      <c r="F188" s="20"/>
    </row>
    <row r="189" spans="2:6" s="18" customFormat="1">
      <c r="B189" s="38"/>
      <c r="C189" s="38"/>
      <c r="D189" s="41"/>
      <c r="F189" s="20"/>
    </row>
    <row r="190" spans="2:6" s="18" customFormat="1">
      <c r="B190" s="38"/>
      <c r="C190" s="38"/>
      <c r="D190" s="41"/>
      <c r="F190" s="20"/>
    </row>
    <row r="191" spans="2:6" s="18" customFormat="1">
      <c r="B191" s="38"/>
      <c r="C191" s="38"/>
      <c r="D191" s="41"/>
      <c r="F191" s="20"/>
    </row>
    <row r="192" spans="2:6" s="18" customFormat="1">
      <c r="B192" s="38"/>
      <c r="C192" s="38"/>
      <c r="D192" s="41"/>
      <c r="F192" s="20"/>
    </row>
    <row r="193" spans="2:6" s="18" customFormat="1">
      <c r="B193" s="38"/>
      <c r="C193" s="38"/>
      <c r="D193" s="41"/>
      <c r="F193" s="20"/>
    </row>
    <row r="194" spans="2:6" s="18" customFormat="1">
      <c r="B194" s="38"/>
      <c r="C194" s="38"/>
      <c r="D194" s="41"/>
      <c r="F194" s="20"/>
    </row>
    <row r="195" spans="2:6" s="18" customFormat="1">
      <c r="B195" s="38"/>
      <c r="C195" s="38"/>
      <c r="D195" s="41"/>
      <c r="F195" s="20"/>
    </row>
    <row r="196" spans="2:6" s="18" customFormat="1">
      <c r="B196" s="38"/>
      <c r="C196" s="38"/>
      <c r="D196" s="41"/>
      <c r="F196" s="20"/>
    </row>
    <row r="197" spans="2:6" s="18" customFormat="1">
      <c r="B197" s="38"/>
      <c r="C197" s="38"/>
      <c r="D197" s="41"/>
      <c r="F197" s="20"/>
    </row>
    <row r="198" spans="2:6" s="18" customFormat="1">
      <c r="B198" s="38"/>
      <c r="C198" s="38"/>
      <c r="D198" s="41"/>
      <c r="F198" s="20"/>
    </row>
    <row r="199" spans="2:6" s="18" customFormat="1">
      <c r="B199" s="38"/>
      <c r="C199" s="38"/>
      <c r="D199" s="41"/>
      <c r="F199" s="20"/>
    </row>
    <row r="200" spans="2:6" s="18" customFormat="1">
      <c r="B200" s="38"/>
      <c r="C200" s="38"/>
      <c r="D200" s="41"/>
      <c r="F200" s="20"/>
    </row>
    <row r="201" spans="2:6" s="18" customFormat="1">
      <c r="B201" s="38"/>
      <c r="C201" s="38"/>
      <c r="D201" s="41"/>
      <c r="F201" s="20"/>
    </row>
    <row r="202" spans="2:6" s="18" customFormat="1">
      <c r="B202" s="38"/>
      <c r="C202" s="38"/>
      <c r="D202" s="41"/>
      <c r="F202" s="20"/>
    </row>
    <row r="203" spans="2:6" s="18" customFormat="1">
      <c r="B203" s="38"/>
      <c r="C203" s="38"/>
      <c r="D203" s="41"/>
      <c r="F203" s="20"/>
    </row>
    <row r="204" spans="2:6" s="18" customFormat="1">
      <c r="B204" s="38"/>
      <c r="C204" s="38"/>
      <c r="D204" s="41"/>
      <c r="F204" s="20"/>
    </row>
    <row r="205" spans="2:6" s="18" customFormat="1">
      <c r="B205" s="38"/>
      <c r="C205" s="38"/>
      <c r="D205" s="41"/>
      <c r="F205" s="20"/>
    </row>
    <row r="206" spans="2:6" s="18" customFormat="1">
      <c r="B206" s="38"/>
      <c r="C206" s="38"/>
      <c r="D206" s="41"/>
      <c r="F206" s="20"/>
    </row>
    <row r="207" spans="2:6" s="18" customFormat="1">
      <c r="B207" s="38"/>
      <c r="C207" s="38"/>
      <c r="D207" s="41"/>
      <c r="F207" s="20"/>
    </row>
    <row r="208" spans="2:6" s="18" customFormat="1">
      <c r="B208" s="38"/>
      <c r="C208" s="38"/>
      <c r="D208" s="41"/>
      <c r="F208" s="20"/>
    </row>
    <row r="209" spans="2:6" s="18" customFormat="1">
      <c r="B209" s="38"/>
      <c r="C209" s="38"/>
      <c r="D209" s="41"/>
      <c r="F209" s="20"/>
    </row>
    <row r="210" spans="2:6" s="18" customFormat="1">
      <c r="B210" s="38"/>
      <c r="C210" s="38"/>
      <c r="D210" s="41"/>
      <c r="F210" s="20"/>
    </row>
    <row r="211" spans="2:6" s="18" customFormat="1">
      <c r="B211" s="38"/>
      <c r="C211" s="38"/>
      <c r="D211" s="41"/>
      <c r="F211" s="20"/>
    </row>
    <row r="212" spans="2:6" s="18" customFormat="1">
      <c r="B212" s="38"/>
      <c r="C212" s="38"/>
      <c r="D212" s="41"/>
      <c r="F212" s="20"/>
    </row>
    <row r="213" spans="2:6" s="18" customFormat="1">
      <c r="B213" s="38"/>
      <c r="C213" s="38"/>
      <c r="D213" s="41"/>
      <c r="F213" s="20"/>
    </row>
    <row r="214" spans="2:6" s="18" customFormat="1">
      <c r="B214" s="38"/>
      <c r="C214" s="38"/>
      <c r="D214" s="41"/>
      <c r="F214" s="20"/>
    </row>
    <row r="215" spans="2:6" s="18" customFormat="1">
      <c r="B215" s="38"/>
      <c r="C215" s="38"/>
      <c r="D215" s="41"/>
      <c r="F215" s="20"/>
    </row>
    <row r="216" spans="2:6" s="18" customFormat="1">
      <c r="B216" s="38"/>
      <c r="C216" s="38"/>
      <c r="D216" s="41"/>
      <c r="F216" s="20"/>
    </row>
    <row r="217" spans="2:6" s="18" customFormat="1">
      <c r="B217" s="38"/>
      <c r="C217" s="38"/>
      <c r="D217" s="41"/>
      <c r="F217" s="20"/>
    </row>
    <row r="218" spans="2:6" s="18" customFormat="1">
      <c r="B218" s="38"/>
      <c r="C218" s="38"/>
      <c r="D218" s="41"/>
      <c r="F218" s="20"/>
    </row>
    <row r="219" spans="2:6" s="18" customFormat="1">
      <c r="B219" s="38"/>
      <c r="C219" s="38"/>
      <c r="D219" s="41"/>
      <c r="F219" s="20"/>
    </row>
    <row r="220" spans="2:6" s="18" customFormat="1">
      <c r="B220" s="38"/>
      <c r="C220" s="38"/>
      <c r="D220" s="41"/>
      <c r="F220" s="20"/>
    </row>
    <row r="221" spans="2:6" s="18" customFormat="1">
      <c r="B221" s="38"/>
      <c r="C221" s="38"/>
      <c r="D221" s="41"/>
      <c r="F221" s="20"/>
    </row>
    <row r="222" spans="2:6" s="18" customFormat="1">
      <c r="B222" s="38"/>
      <c r="C222" s="38"/>
      <c r="D222" s="41"/>
      <c r="F222" s="20"/>
    </row>
    <row r="223" spans="2:6" s="18" customFormat="1">
      <c r="B223" s="38"/>
      <c r="C223" s="38"/>
      <c r="D223" s="41"/>
      <c r="F223" s="20"/>
    </row>
    <row r="224" spans="2:6" s="18" customFormat="1">
      <c r="B224" s="38"/>
      <c r="C224" s="38"/>
      <c r="D224" s="41"/>
      <c r="F224" s="20"/>
    </row>
    <row r="225" spans="2:6" s="18" customFormat="1">
      <c r="B225" s="38"/>
      <c r="C225" s="38"/>
      <c r="D225" s="41"/>
      <c r="F225" s="20"/>
    </row>
    <row r="226" spans="2:6" s="18" customFormat="1">
      <c r="B226" s="38"/>
      <c r="C226" s="38"/>
      <c r="D226" s="41"/>
      <c r="F226" s="20"/>
    </row>
    <row r="227" spans="2:6" s="18" customFormat="1">
      <c r="B227" s="38"/>
      <c r="C227" s="38"/>
      <c r="D227" s="41"/>
      <c r="F227" s="20"/>
    </row>
    <row r="228" spans="2:6" s="18" customFormat="1">
      <c r="B228" s="38"/>
      <c r="C228" s="38"/>
      <c r="D228" s="41"/>
      <c r="F228" s="20"/>
    </row>
    <row r="229" spans="2:6" s="18" customFormat="1">
      <c r="B229" s="38"/>
      <c r="C229" s="38"/>
      <c r="D229" s="41"/>
      <c r="F229" s="20"/>
    </row>
    <row r="230" spans="2:6" s="18" customFormat="1">
      <c r="B230" s="38"/>
      <c r="C230" s="38"/>
      <c r="D230" s="41"/>
      <c r="F230" s="20"/>
    </row>
    <row r="231" spans="2:6" s="18" customFormat="1">
      <c r="B231" s="38"/>
      <c r="C231" s="38"/>
      <c r="D231" s="41"/>
      <c r="F231" s="20"/>
    </row>
    <row r="232" spans="2:6" s="18" customFormat="1">
      <c r="B232" s="38"/>
      <c r="C232" s="38"/>
      <c r="D232" s="41"/>
      <c r="F232" s="20"/>
    </row>
    <row r="233" spans="2:6" s="18" customFormat="1">
      <c r="B233" s="38"/>
      <c r="C233" s="38"/>
      <c r="D233" s="41"/>
      <c r="F233" s="20"/>
    </row>
    <row r="234" spans="2:6" s="18" customFormat="1">
      <c r="B234" s="38"/>
      <c r="C234" s="38"/>
      <c r="D234" s="41"/>
      <c r="F234" s="20"/>
    </row>
    <row r="235" spans="2:6" s="18" customFormat="1">
      <c r="B235" s="38"/>
      <c r="C235" s="38"/>
      <c r="D235" s="41"/>
      <c r="F235" s="20"/>
    </row>
    <row r="236" spans="2:6" s="18" customFormat="1">
      <c r="B236" s="38"/>
      <c r="C236" s="38"/>
      <c r="D236" s="41"/>
      <c r="F236" s="20"/>
    </row>
    <row r="237" spans="2:6" s="18" customFormat="1">
      <c r="B237" s="38"/>
      <c r="C237" s="38"/>
      <c r="D237" s="41"/>
      <c r="F237" s="20"/>
    </row>
    <row r="238" spans="2:6" s="18" customFormat="1">
      <c r="B238" s="38"/>
      <c r="C238" s="38"/>
      <c r="D238" s="41"/>
      <c r="F238" s="20"/>
    </row>
    <row r="239" spans="2:6" s="18" customFormat="1">
      <c r="B239" s="38"/>
      <c r="C239" s="38"/>
      <c r="D239" s="41"/>
      <c r="F239" s="20"/>
    </row>
    <row r="240" spans="2:6" s="18" customFormat="1">
      <c r="B240" s="38"/>
      <c r="C240" s="38"/>
      <c r="D240" s="41"/>
      <c r="F240" s="20"/>
    </row>
    <row r="241" spans="2:6" s="18" customFormat="1">
      <c r="B241" s="38"/>
      <c r="C241" s="38"/>
      <c r="D241" s="41"/>
      <c r="F241" s="20"/>
    </row>
    <row r="242" spans="2:6" s="18" customFormat="1">
      <c r="B242" s="38"/>
      <c r="C242" s="38"/>
      <c r="D242" s="41"/>
      <c r="F242" s="20"/>
    </row>
    <row r="243" spans="2:6" s="18" customFormat="1">
      <c r="B243" s="38"/>
      <c r="C243" s="38"/>
      <c r="D243" s="41"/>
      <c r="F243" s="20"/>
    </row>
    <row r="244" spans="2:6" s="18" customFormat="1">
      <c r="B244" s="38"/>
      <c r="C244" s="38"/>
      <c r="D244" s="41"/>
      <c r="F244" s="20"/>
    </row>
    <row r="245" spans="2:6" s="18" customFormat="1">
      <c r="B245" s="38"/>
      <c r="C245" s="38"/>
      <c r="D245" s="41"/>
      <c r="F245" s="20"/>
    </row>
    <row r="246" spans="2:6" s="18" customFormat="1">
      <c r="B246" s="38"/>
      <c r="C246" s="38"/>
      <c r="D246" s="41"/>
      <c r="F246" s="20"/>
    </row>
    <row r="247" spans="2:6" s="18" customFormat="1">
      <c r="B247" s="38"/>
      <c r="C247" s="38"/>
      <c r="D247" s="41"/>
      <c r="F247" s="20"/>
    </row>
    <row r="248" spans="2:6" s="18" customFormat="1">
      <c r="B248" s="38"/>
      <c r="C248" s="38"/>
      <c r="D248" s="41"/>
      <c r="F248" s="20"/>
    </row>
    <row r="249" spans="2:6" s="18" customFormat="1">
      <c r="B249" s="38"/>
      <c r="C249" s="38"/>
      <c r="D249" s="41"/>
      <c r="F249" s="20"/>
    </row>
    <row r="250" spans="2:6" s="18" customFormat="1">
      <c r="B250" s="38"/>
      <c r="C250" s="38"/>
      <c r="D250" s="41"/>
      <c r="F250" s="20"/>
    </row>
    <row r="251" spans="2:6" s="18" customFormat="1">
      <c r="B251" s="38"/>
      <c r="C251" s="38"/>
      <c r="D251" s="41"/>
      <c r="F251" s="20"/>
    </row>
    <row r="252" spans="2:6" s="18" customFormat="1">
      <c r="B252" s="38"/>
      <c r="C252" s="38"/>
      <c r="D252" s="41"/>
      <c r="F252" s="20"/>
    </row>
    <row r="253" spans="2:6" s="18" customFormat="1">
      <c r="B253" s="38"/>
      <c r="C253" s="38"/>
      <c r="D253" s="41"/>
      <c r="F253" s="20"/>
    </row>
    <row r="254" spans="2:6" s="18" customFormat="1">
      <c r="B254" s="38"/>
      <c r="C254" s="38"/>
      <c r="D254" s="41"/>
      <c r="F254" s="20"/>
    </row>
    <row r="255" spans="2:6" s="18" customFormat="1">
      <c r="B255" s="38"/>
      <c r="C255" s="38"/>
      <c r="D255" s="41"/>
      <c r="F255" s="20"/>
    </row>
    <row r="256" spans="2:6" s="18" customFormat="1">
      <c r="B256" s="38"/>
      <c r="C256" s="38"/>
      <c r="D256" s="41"/>
      <c r="F256" s="20"/>
    </row>
  </sheetData>
  <mergeCells count="29">
    <mergeCell ref="B78:C78"/>
    <mergeCell ref="B20:C20"/>
    <mergeCell ref="B9:C9"/>
    <mergeCell ref="B56:C56"/>
    <mergeCell ref="B64:C64"/>
    <mergeCell ref="B66:C66"/>
    <mergeCell ref="B24:C24"/>
    <mergeCell ref="B45:C45"/>
    <mergeCell ref="B33:C33"/>
    <mergeCell ref="B39:C39"/>
    <mergeCell ref="B70:D70"/>
    <mergeCell ref="B73:D73"/>
    <mergeCell ref="C71:C72"/>
    <mergeCell ref="B71:B72"/>
    <mergeCell ref="C52:C53"/>
    <mergeCell ref="B52:B53"/>
    <mergeCell ref="C50:C51"/>
    <mergeCell ref="B50:B51"/>
    <mergeCell ref="C48:C49"/>
    <mergeCell ref="B48:B49"/>
    <mergeCell ref="C46:C47"/>
    <mergeCell ref="B46:B47"/>
    <mergeCell ref="D41:D44"/>
    <mergeCell ref="D46:D55"/>
    <mergeCell ref="D57:D63"/>
    <mergeCell ref="D10:D19"/>
    <mergeCell ref="D21:D23"/>
    <mergeCell ref="D26:D27"/>
    <mergeCell ref="D34:D38"/>
  </mergeCells>
  <hyperlinks>
    <hyperlink ref="D30" r:id="rId1" xr:uid="{33C65B43-51EE-4313-B4A8-4588C4AED987}"/>
    <hyperlink ref="D68" r:id="rId2" xr:uid="{19E622E0-EB39-4178-B5D6-953053504744}"/>
    <hyperlink ref="D10:D19" location="'Zero Harm and Safety Culture'!A1" display="Zero harm and safety culture" xr:uid="{F074EABE-41FC-495C-8ECC-E50CF58649F6}"/>
    <hyperlink ref="D21:D23" location="'Diversity and Inclusion'!A1" display="Diversity and inclusion" xr:uid="{A8B50D42-4F22-473A-A8F8-E28FF46B0F9D}"/>
    <hyperlink ref="D26:D27" location="'Employee Value Proposition'!A1" display="Employee value proposition" xr:uid="{0E2BE6DF-358D-4DF4-B67C-ACB67A1BF8AE}"/>
    <hyperlink ref="D32" location="'Employee Value Proposition'!A1" display="Employee value proposition" xr:uid="{A8F93060-8CBA-484F-B035-1D598F01A608}"/>
    <hyperlink ref="D34:D38" location="'Local communities'!A1" display="Respect for local communities and Indigenous Peoples" xr:uid="{DFB85630-B76E-4AA3-B8E8-098195A71E58}"/>
    <hyperlink ref="D40" location="Energy!A1" display="Energy" xr:uid="{B04241E7-C875-4FDD-8729-021ADE870173}"/>
    <hyperlink ref="D41:D44" location="Emissions!A1" display="Emissions" xr:uid="{73C2BED2-A2C3-4624-A0EF-5A742B0EAD37}"/>
    <hyperlink ref="D46:D55" location="Biodiversity!A1" display="Biodiversity and land management " xr:uid="{AFC52868-6D19-4AC2-9ECD-6DA662AF6F52}"/>
    <hyperlink ref="D57:D63" location="Water!A1" display="Water" xr:uid="{8F0AB2EE-30CF-45AE-A793-4347DF33A46D}"/>
    <hyperlink ref="D65" location="'Tailings and Waste Management'!A1" display="Tailings and waste management " xr:uid="{2C78D24F-1761-4E73-86BA-CF5C6E6FDECF}"/>
    <hyperlink ref="D72" location="'Local Supply'!A1" display="Local Supply" xr:uid="{395C91F4-AFDC-4133-AFE4-2DF4220C0247}"/>
    <hyperlink ref="D75" location="'Business Ethics'!A1" display="Business ethics" xr:uid="{C12DCE7C-6AC9-4895-B97B-B971474199AE}"/>
  </hyperlinks>
  <pageMargins left="0.7" right="0.7" top="0.75" bottom="0.75" header="0.3" footer="0.3"/>
  <customProperties>
    <customPr name="_pios_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64270-9BCD-4207-893D-5DDD501A171D}">
  <sheetPr codeName="Sheet23"/>
  <dimension ref="A1:AR208"/>
  <sheetViews>
    <sheetView zoomScale="80" zoomScaleNormal="80" workbookViewId="0">
      <selection activeCell="E15" sqref="E15"/>
    </sheetView>
  </sheetViews>
  <sheetFormatPr defaultColWidth="9.140625" defaultRowHeight="15" customHeight="1"/>
  <cols>
    <col min="1" max="1" width="20.42578125" style="160" customWidth="1"/>
    <col min="2" max="2" width="26.42578125" style="171" customWidth="1"/>
    <col min="3" max="3" width="108.42578125" style="126" customWidth="1"/>
    <col min="4" max="4" width="79.85546875" style="126" customWidth="1"/>
    <col min="5" max="5" width="38.85546875" style="160" customWidth="1"/>
    <col min="6" max="6" width="13.140625" style="160" customWidth="1"/>
    <col min="7" max="7" width="14.85546875" style="160" customWidth="1"/>
    <col min="8" max="44" width="9.140625" style="160"/>
    <col min="45" max="16379" width="9.140625" style="126"/>
    <col min="16380" max="16380" width="9.140625" style="126" bestFit="1" customWidth="1"/>
    <col min="16381" max="16384" width="9.140625" style="126"/>
  </cols>
  <sheetData>
    <row r="1" spans="1:44" s="160" customFormat="1" ht="15" customHeight="1">
      <c r="B1" s="161"/>
    </row>
    <row r="2" spans="1:44" s="160" customFormat="1" ht="15" customHeight="1">
      <c r="B2" s="161"/>
    </row>
    <row r="3" spans="1:44" s="160" customFormat="1" ht="15" customHeight="1">
      <c r="B3" s="161"/>
    </row>
    <row r="4" spans="1:44" s="160" customFormat="1" ht="15" customHeight="1">
      <c r="B4" s="161"/>
    </row>
    <row r="5" spans="1:44" s="160" customFormat="1" ht="15" customHeight="1">
      <c r="B5" s="161"/>
    </row>
    <row r="6" spans="1:44" s="163" customFormat="1" ht="35.25" customHeight="1">
      <c r="A6" s="1017" t="s">
        <v>562</v>
      </c>
      <c r="B6" s="1017"/>
      <c r="C6" s="1017"/>
      <c r="D6" s="162"/>
    </row>
    <row r="7" spans="1:44" s="159" customFormat="1" ht="20.25">
      <c r="A7" s="267"/>
      <c r="B7" s="267"/>
      <c r="C7" s="267"/>
      <c r="D7" s="162"/>
      <c r="E7" s="266"/>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row>
    <row r="8" spans="1:44" ht="14.25">
      <c r="A8" s="175" t="s">
        <v>563</v>
      </c>
      <c r="B8" s="176"/>
      <c r="C8" s="175"/>
      <c r="D8" s="175"/>
      <c r="E8" s="174"/>
    </row>
    <row r="9" spans="1:44" s="6" customFormat="1" ht="20.25">
      <c r="A9" s="1010"/>
      <c r="B9" s="1010"/>
      <c r="C9" s="1010"/>
      <c r="D9" s="1010"/>
      <c r="E9" s="130"/>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row>
    <row r="10" spans="1:44" s="6" customFormat="1" ht="30">
      <c r="A10" s="265" t="s">
        <v>564</v>
      </c>
      <c r="B10" s="265" t="s">
        <v>565</v>
      </c>
      <c r="C10" s="265" t="s">
        <v>566</v>
      </c>
      <c r="D10" s="265" t="s">
        <v>567</v>
      </c>
      <c r="E10" s="17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row>
    <row r="11" spans="1:44" ht="18">
      <c r="A11" s="203"/>
      <c r="B11" s="256" t="s">
        <v>568</v>
      </c>
      <c r="C11" s="256"/>
      <c r="D11" s="256"/>
      <c r="E11" s="172"/>
    </row>
    <row r="12" spans="1:44" s="165" customFormat="1" ht="15.75">
      <c r="A12" s="257"/>
      <c r="B12" s="204" t="s">
        <v>569</v>
      </c>
      <c r="C12" s="204"/>
      <c r="D12" s="204"/>
      <c r="E12" s="173"/>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row>
    <row r="13" spans="1:44" ht="29.25">
      <c r="A13" s="205"/>
      <c r="B13" s="206" t="s">
        <v>570</v>
      </c>
      <c r="C13" s="207" t="s">
        <v>571</v>
      </c>
      <c r="D13" s="207" t="s">
        <v>572</v>
      </c>
      <c r="E13" s="174"/>
    </row>
    <row r="14" spans="1:44" ht="29.25">
      <c r="A14" s="205"/>
      <c r="B14" s="206" t="s">
        <v>573</v>
      </c>
      <c r="C14" s="207" t="s">
        <v>574</v>
      </c>
      <c r="D14" s="207" t="s">
        <v>575</v>
      </c>
      <c r="E14" s="174"/>
    </row>
    <row r="15" spans="1:44" ht="86.25">
      <c r="A15" s="205"/>
      <c r="B15" s="206" t="s">
        <v>576</v>
      </c>
      <c r="C15" s="207" t="s">
        <v>577</v>
      </c>
      <c r="D15" s="207" t="s">
        <v>578</v>
      </c>
      <c r="E15" s="174"/>
    </row>
    <row r="16" spans="1:44" ht="57.75">
      <c r="A16" s="205"/>
      <c r="B16" s="206" t="s">
        <v>579</v>
      </c>
      <c r="C16" s="207" t="s">
        <v>580</v>
      </c>
      <c r="D16" s="207" t="s">
        <v>581</v>
      </c>
      <c r="E16" s="174"/>
    </row>
    <row r="17" spans="1:44" ht="72">
      <c r="A17" s="205"/>
      <c r="B17" s="206" t="s">
        <v>582</v>
      </c>
      <c r="C17" s="207" t="s">
        <v>583</v>
      </c>
      <c r="D17" s="207" t="s">
        <v>581</v>
      </c>
      <c r="E17" s="174"/>
    </row>
    <row r="18" spans="1:44" ht="87">
      <c r="A18" s="205"/>
      <c r="B18" s="206" t="s">
        <v>584</v>
      </c>
      <c r="C18" s="207" t="s">
        <v>585</v>
      </c>
      <c r="D18" s="207" t="s">
        <v>581</v>
      </c>
      <c r="E18" s="174"/>
    </row>
    <row r="19" spans="1:44" ht="257.25">
      <c r="A19" s="205"/>
      <c r="B19" s="206" t="s">
        <v>586</v>
      </c>
      <c r="C19" s="207" t="s">
        <v>587</v>
      </c>
      <c r="D19" s="207" t="s">
        <v>581</v>
      </c>
      <c r="E19" s="174"/>
    </row>
    <row r="20" spans="1:44" ht="57.75">
      <c r="A20" s="205"/>
      <c r="B20" s="206" t="s">
        <v>588</v>
      </c>
      <c r="C20" s="207" t="s">
        <v>589</v>
      </c>
      <c r="D20" s="207" t="s">
        <v>590</v>
      </c>
      <c r="E20" s="174"/>
    </row>
    <row r="21" spans="1:44" ht="43.5">
      <c r="A21" s="205"/>
      <c r="B21" s="206" t="s">
        <v>591</v>
      </c>
      <c r="C21" s="207" t="s">
        <v>592</v>
      </c>
      <c r="D21" s="207" t="s">
        <v>593</v>
      </c>
      <c r="E21" s="174"/>
    </row>
    <row r="22" spans="1:44" ht="14.25">
      <c r="A22" s="205"/>
      <c r="B22" s="208"/>
      <c r="C22" s="207"/>
      <c r="D22" s="207"/>
      <c r="E22" s="174"/>
    </row>
    <row r="23" spans="1:44" s="165" customFormat="1" ht="15.75">
      <c r="A23" s="258"/>
      <c r="B23" s="1012" t="s">
        <v>594</v>
      </c>
      <c r="C23" s="1013"/>
      <c r="D23" s="209"/>
      <c r="E23" s="173"/>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row>
    <row r="24" spans="1:44" ht="100.5">
      <c r="A24" s="205"/>
      <c r="B24" s="206" t="s">
        <v>595</v>
      </c>
      <c r="C24" s="210" t="s">
        <v>596</v>
      </c>
      <c r="D24" s="814" t="s">
        <v>597</v>
      </c>
      <c r="E24" s="174"/>
    </row>
    <row r="25" spans="1:44" ht="209.25" customHeight="1">
      <c r="A25" s="205"/>
      <c r="B25" s="206" t="s">
        <v>598</v>
      </c>
      <c r="C25" s="210" t="s">
        <v>599</v>
      </c>
      <c r="D25" s="208" t="s">
        <v>600</v>
      </c>
      <c r="E25" s="174"/>
    </row>
    <row r="26" spans="1:44" ht="120.95" customHeight="1">
      <c r="A26" s="205"/>
      <c r="B26" s="206" t="s">
        <v>601</v>
      </c>
      <c r="C26" s="210" t="s">
        <v>602</v>
      </c>
      <c r="D26" s="208" t="s">
        <v>2236</v>
      </c>
      <c r="E26" s="174"/>
    </row>
    <row r="27" spans="1:44" ht="86.25">
      <c r="A27" s="205"/>
      <c r="B27" s="206" t="s">
        <v>603</v>
      </c>
      <c r="C27" s="210" t="s">
        <v>604</v>
      </c>
      <c r="D27" s="208" t="s">
        <v>605</v>
      </c>
      <c r="E27" s="174"/>
    </row>
    <row r="28" spans="1:44" ht="180.95" customHeight="1">
      <c r="A28" s="205"/>
      <c r="B28" s="206" t="s">
        <v>606</v>
      </c>
      <c r="C28" s="210" t="s">
        <v>607</v>
      </c>
      <c r="D28" s="208" t="s">
        <v>608</v>
      </c>
      <c r="E28" s="174"/>
    </row>
    <row r="29" spans="1:44" ht="234" customHeight="1">
      <c r="A29" s="205"/>
      <c r="B29" s="206" t="s">
        <v>609</v>
      </c>
      <c r="C29" s="213" t="s">
        <v>610</v>
      </c>
      <c r="D29" s="208" t="s">
        <v>611</v>
      </c>
      <c r="E29" s="174"/>
    </row>
    <row r="30" spans="1:44" ht="243">
      <c r="A30" s="205"/>
      <c r="B30" s="227" t="s">
        <v>612</v>
      </c>
      <c r="C30" s="210" t="s">
        <v>613</v>
      </c>
      <c r="D30" s="211" t="s">
        <v>614</v>
      </c>
      <c r="E30" s="174"/>
    </row>
    <row r="31" spans="1:44" ht="186">
      <c r="A31" s="205"/>
      <c r="B31" s="227" t="s">
        <v>615</v>
      </c>
      <c r="C31" s="210" t="s">
        <v>616</v>
      </c>
      <c r="D31" s="215" t="s">
        <v>617</v>
      </c>
      <c r="E31" s="174"/>
    </row>
    <row r="32" spans="1:44" ht="214.5">
      <c r="A32" s="205"/>
      <c r="B32" s="206" t="s">
        <v>618</v>
      </c>
      <c r="C32" s="216" t="s">
        <v>619</v>
      </c>
      <c r="D32" s="208" t="s">
        <v>620</v>
      </c>
      <c r="E32" s="174"/>
    </row>
    <row r="33" spans="1:5" ht="143.25">
      <c r="A33" s="205"/>
      <c r="B33" s="206" t="s">
        <v>621</v>
      </c>
      <c r="C33" s="888" t="s">
        <v>2243</v>
      </c>
      <c r="D33" s="208" t="s">
        <v>622</v>
      </c>
      <c r="E33" s="174"/>
    </row>
    <row r="34" spans="1:5" ht="86.25">
      <c r="A34" s="205"/>
      <c r="B34" s="206" t="s">
        <v>623</v>
      </c>
      <c r="C34" s="888" t="s">
        <v>2244</v>
      </c>
      <c r="D34" s="208" t="s">
        <v>624</v>
      </c>
      <c r="E34" s="174"/>
    </row>
    <row r="35" spans="1:5" ht="186">
      <c r="A35" s="205"/>
      <c r="B35" s="206" t="s">
        <v>625</v>
      </c>
      <c r="C35" s="888" t="s">
        <v>2245</v>
      </c>
      <c r="D35" s="208" t="s">
        <v>626</v>
      </c>
      <c r="E35" s="174"/>
    </row>
    <row r="36" spans="1:5" ht="129">
      <c r="A36" s="205"/>
      <c r="B36" s="206" t="s">
        <v>627</v>
      </c>
      <c r="C36" s="888" t="s">
        <v>2246</v>
      </c>
      <c r="D36" s="208" t="s">
        <v>628</v>
      </c>
      <c r="E36" s="174"/>
    </row>
    <row r="37" spans="1:5" ht="132.94999999999999" customHeight="1">
      <c r="A37" s="205"/>
      <c r="B37" s="206" t="s">
        <v>629</v>
      </c>
      <c r="C37" s="888" t="s">
        <v>2247</v>
      </c>
      <c r="D37" s="208" t="s">
        <v>630</v>
      </c>
      <c r="E37" s="174"/>
    </row>
    <row r="38" spans="1:5" ht="157.5">
      <c r="A38" s="205"/>
      <c r="B38" s="206" t="s">
        <v>631</v>
      </c>
      <c r="C38" s="888" t="s">
        <v>2248</v>
      </c>
      <c r="D38" s="208" t="s">
        <v>632</v>
      </c>
      <c r="E38" s="174"/>
    </row>
    <row r="39" spans="1:5" ht="90.95" customHeight="1">
      <c r="A39" s="205"/>
      <c r="B39" s="206" t="s">
        <v>633</v>
      </c>
      <c r="C39" s="888" t="s">
        <v>2249</v>
      </c>
      <c r="D39" s="208" t="s">
        <v>634</v>
      </c>
      <c r="E39" s="174"/>
    </row>
    <row r="40" spans="1:5" ht="72">
      <c r="A40" s="205"/>
      <c r="B40" s="206" t="s">
        <v>635</v>
      </c>
      <c r="C40" s="888" t="s">
        <v>2250</v>
      </c>
      <c r="D40" s="208" t="s">
        <v>636</v>
      </c>
      <c r="E40" s="174"/>
    </row>
    <row r="41" spans="1:5" ht="114.75">
      <c r="A41" s="205"/>
      <c r="B41" s="206" t="s">
        <v>637</v>
      </c>
      <c r="C41" s="888" t="s">
        <v>2251</v>
      </c>
      <c r="D41" s="208" t="s">
        <v>638</v>
      </c>
      <c r="E41" s="174"/>
    </row>
    <row r="42" spans="1:5" ht="186">
      <c r="A42" s="205"/>
      <c r="B42" s="206" t="s">
        <v>639</v>
      </c>
      <c r="C42" s="888" t="s">
        <v>2252</v>
      </c>
      <c r="D42" s="211" t="s">
        <v>640</v>
      </c>
      <c r="E42" s="174"/>
    </row>
    <row r="43" spans="1:5" ht="171.75">
      <c r="A43" s="205"/>
      <c r="B43" s="206" t="s">
        <v>641</v>
      </c>
      <c r="C43" s="888" t="s">
        <v>2253</v>
      </c>
      <c r="D43" s="211" t="s">
        <v>642</v>
      </c>
      <c r="E43" s="174"/>
    </row>
    <row r="44" spans="1:5" ht="129">
      <c r="A44" s="205"/>
      <c r="B44" s="206" t="s">
        <v>643</v>
      </c>
      <c r="C44" s="888" t="s">
        <v>2254</v>
      </c>
      <c r="D44" s="217" t="s">
        <v>644</v>
      </c>
      <c r="E44" s="174"/>
    </row>
    <row r="45" spans="1:5" ht="86.25">
      <c r="A45" s="205"/>
      <c r="B45" s="206" t="s">
        <v>645</v>
      </c>
      <c r="C45" s="888" t="s">
        <v>2255</v>
      </c>
      <c r="D45" s="259" t="s">
        <v>646</v>
      </c>
      <c r="E45" s="174"/>
    </row>
    <row r="46" spans="1:5" ht="330.75" customHeight="1">
      <c r="A46" s="205"/>
      <c r="B46" s="206" t="s">
        <v>647</v>
      </c>
      <c r="C46" s="888" t="s">
        <v>2256</v>
      </c>
      <c r="D46" s="208" t="s">
        <v>648</v>
      </c>
      <c r="E46" s="174"/>
    </row>
    <row r="47" spans="1:5" ht="143.25">
      <c r="A47" s="205"/>
      <c r="B47" s="206" t="s">
        <v>649</v>
      </c>
      <c r="C47" s="888" t="s">
        <v>2257</v>
      </c>
      <c r="D47" s="208" t="s">
        <v>650</v>
      </c>
      <c r="E47" s="174"/>
    </row>
    <row r="48" spans="1:5" ht="186">
      <c r="A48" s="205"/>
      <c r="B48" s="206" t="s">
        <v>651</v>
      </c>
      <c r="C48" s="888" t="s">
        <v>2258</v>
      </c>
      <c r="D48" s="208" t="s">
        <v>652</v>
      </c>
      <c r="E48" s="174"/>
    </row>
    <row r="49" spans="1:44" ht="86.25">
      <c r="A49" s="205"/>
      <c r="B49" s="206" t="s">
        <v>653</v>
      </c>
      <c r="C49" s="888" t="s">
        <v>2259</v>
      </c>
      <c r="D49" s="208" t="s">
        <v>654</v>
      </c>
      <c r="E49" s="174"/>
    </row>
    <row r="50" spans="1:44" ht="186">
      <c r="A50" s="205"/>
      <c r="B50" s="206" t="s">
        <v>655</v>
      </c>
      <c r="C50" s="889" t="s">
        <v>2260</v>
      </c>
      <c r="D50" s="211" t="s">
        <v>656</v>
      </c>
      <c r="E50" s="174"/>
    </row>
    <row r="51" spans="1:44" ht="72">
      <c r="A51" s="205"/>
      <c r="B51" s="206" t="s">
        <v>657</v>
      </c>
      <c r="C51" s="889" t="s">
        <v>2261</v>
      </c>
      <c r="D51" s="208" t="s">
        <v>658</v>
      </c>
      <c r="E51" s="174"/>
    </row>
    <row r="52" spans="1:44" ht="100.5">
      <c r="A52" s="205"/>
      <c r="B52" s="206" t="s">
        <v>659</v>
      </c>
      <c r="C52" s="889" t="s">
        <v>2262</v>
      </c>
      <c r="D52" s="208" t="s">
        <v>660</v>
      </c>
      <c r="E52" s="174"/>
    </row>
    <row r="53" spans="1:44" ht="100.5">
      <c r="A53" s="205"/>
      <c r="B53" s="206" t="s">
        <v>661</v>
      </c>
      <c r="C53" s="889" t="s">
        <v>2263</v>
      </c>
      <c r="D53" s="208" t="s">
        <v>662</v>
      </c>
      <c r="E53" s="174"/>
    </row>
    <row r="54" spans="1:44" s="165" customFormat="1" ht="32.25" customHeight="1">
      <c r="A54" s="258"/>
      <c r="B54" s="209" t="s">
        <v>663</v>
      </c>
      <c r="C54" s="209" t="s">
        <v>433</v>
      </c>
      <c r="D54" s="209" t="s">
        <v>434</v>
      </c>
      <c r="E54" s="173"/>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row>
    <row r="55" spans="1:44" ht="129">
      <c r="A55" s="205"/>
      <c r="B55" s="206" t="s">
        <v>664</v>
      </c>
      <c r="C55" s="755" t="s">
        <v>2264</v>
      </c>
      <c r="D55" s="208" t="s">
        <v>665</v>
      </c>
      <c r="E55" s="174"/>
    </row>
    <row r="56" spans="1:44" ht="72">
      <c r="A56" s="205"/>
      <c r="B56" s="206" t="s">
        <v>666</v>
      </c>
      <c r="C56" s="755" t="s">
        <v>2265</v>
      </c>
      <c r="D56" s="208" t="s">
        <v>667</v>
      </c>
      <c r="E56" s="174"/>
    </row>
    <row r="57" spans="1:44" s="167" customFormat="1">
      <c r="A57" s="205"/>
      <c r="B57" s="209" t="s">
        <v>668</v>
      </c>
      <c r="C57" s="209"/>
      <c r="D57" s="209"/>
      <c r="E57" s="201"/>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row>
    <row r="58" spans="1:44">
      <c r="A58" s="1014" t="s">
        <v>669</v>
      </c>
      <c r="B58" s="1015"/>
      <c r="C58" s="255"/>
      <c r="D58" s="255"/>
      <c r="E58" s="174"/>
    </row>
    <row r="59" spans="1:44" ht="260.45" customHeight="1">
      <c r="A59" s="205"/>
      <c r="B59" s="206" t="s">
        <v>670</v>
      </c>
      <c r="C59" s="890" t="s">
        <v>2266</v>
      </c>
      <c r="D59" s="261" t="s">
        <v>671</v>
      </c>
      <c r="E59" s="174"/>
    </row>
    <row r="60" spans="1:44">
      <c r="A60" s="205"/>
      <c r="B60" s="1012" t="s">
        <v>672</v>
      </c>
      <c r="C60" s="1013"/>
      <c r="D60" s="209"/>
      <c r="E60" s="174"/>
    </row>
    <row r="61" spans="1:44" ht="171.75">
      <c r="A61" s="205"/>
      <c r="B61" s="206" t="s">
        <v>436</v>
      </c>
      <c r="C61" s="755" t="s">
        <v>2267</v>
      </c>
      <c r="D61" s="259" t="s">
        <v>673</v>
      </c>
      <c r="E61" s="174"/>
    </row>
    <row r="62" spans="1:44" ht="214.5">
      <c r="A62" s="205"/>
      <c r="B62" s="206" t="s">
        <v>438</v>
      </c>
      <c r="C62" s="755" t="s">
        <v>2268</v>
      </c>
      <c r="D62" s="208" t="s">
        <v>674</v>
      </c>
      <c r="E62" s="174"/>
    </row>
    <row r="63" spans="1:44" ht="88.5" customHeight="1">
      <c r="A63" s="205"/>
      <c r="B63" s="206" t="s">
        <v>440</v>
      </c>
      <c r="C63" s="755" t="s">
        <v>2269</v>
      </c>
      <c r="D63" s="208" t="s">
        <v>2355</v>
      </c>
      <c r="E63" s="174"/>
    </row>
    <row r="64" spans="1:44" ht="114.75">
      <c r="A64" s="205"/>
      <c r="B64" s="206" t="s">
        <v>675</v>
      </c>
      <c r="C64" s="755" t="s">
        <v>2270</v>
      </c>
      <c r="D64" s="208" t="s">
        <v>676</v>
      </c>
      <c r="E64" s="174"/>
    </row>
    <row r="65" spans="1:5" ht="141.94999999999999" customHeight="1">
      <c r="A65" s="205"/>
      <c r="B65" s="206" t="s">
        <v>444</v>
      </c>
      <c r="C65" s="755" t="s">
        <v>2271</v>
      </c>
      <c r="D65" s="211" t="s">
        <v>677</v>
      </c>
      <c r="E65" s="174"/>
    </row>
    <row r="66" spans="1:5" ht="100.5">
      <c r="A66" s="205"/>
      <c r="B66" s="206" t="s">
        <v>446</v>
      </c>
      <c r="C66" s="755" t="s">
        <v>2272</v>
      </c>
      <c r="D66" s="208" t="s">
        <v>678</v>
      </c>
      <c r="E66" s="174"/>
    </row>
    <row r="67" spans="1:5" ht="87">
      <c r="A67" s="205"/>
      <c r="B67" s="206" t="s">
        <v>448</v>
      </c>
      <c r="C67" s="755" t="s">
        <v>2273</v>
      </c>
      <c r="D67" s="208" t="s">
        <v>679</v>
      </c>
      <c r="E67" s="174"/>
    </row>
    <row r="68" spans="1:5" ht="214.5">
      <c r="A68" s="205"/>
      <c r="B68" s="206" t="s">
        <v>450</v>
      </c>
      <c r="C68" s="755" t="s">
        <v>2274</v>
      </c>
      <c r="D68" s="208" t="s">
        <v>680</v>
      </c>
      <c r="E68" s="174"/>
    </row>
    <row r="69" spans="1:5" ht="342.75">
      <c r="A69" s="205"/>
      <c r="B69" s="206" t="s">
        <v>452</v>
      </c>
      <c r="C69" s="891" t="s">
        <v>2275</v>
      </c>
      <c r="D69" s="211" t="s">
        <v>681</v>
      </c>
      <c r="E69" s="174"/>
    </row>
    <row r="70" spans="1:5" ht="243">
      <c r="A70" s="205"/>
      <c r="B70" s="206" t="s">
        <v>454</v>
      </c>
      <c r="C70" s="820" t="s">
        <v>2276</v>
      </c>
      <c r="D70" s="211" t="s">
        <v>682</v>
      </c>
      <c r="E70" s="174"/>
    </row>
    <row r="71" spans="1:5">
      <c r="A71" s="1014" t="s">
        <v>683</v>
      </c>
      <c r="B71" s="1015"/>
      <c r="C71" s="255"/>
      <c r="D71" s="255"/>
      <c r="E71" s="174"/>
    </row>
    <row r="72" spans="1:5" ht="271.5">
      <c r="A72" s="205"/>
      <c r="B72" s="206" t="s">
        <v>670</v>
      </c>
      <c r="C72" s="890" t="s">
        <v>2277</v>
      </c>
      <c r="D72" s="261" t="s">
        <v>684</v>
      </c>
      <c r="E72" s="174"/>
    </row>
    <row r="73" spans="1:5">
      <c r="A73" s="205"/>
      <c r="B73" s="1011" t="s">
        <v>685</v>
      </c>
      <c r="C73" s="1011"/>
      <c r="D73" s="1011"/>
      <c r="E73" s="174"/>
    </row>
    <row r="74" spans="1:5" ht="57.75">
      <c r="A74" s="205"/>
      <c r="B74" s="206" t="s">
        <v>456</v>
      </c>
      <c r="C74" s="820" t="s">
        <v>2278</v>
      </c>
      <c r="D74" s="211" t="s">
        <v>686</v>
      </c>
      <c r="E74" s="174"/>
    </row>
    <row r="75" spans="1:5" ht="186.75">
      <c r="A75" s="205"/>
      <c r="B75" s="206" t="s">
        <v>687</v>
      </c>
      <c r="C75" s="755" t="s">
        <v>2279</v>
      </c>
      <c r="D75" s="260" t="s">
        <v>688</v>
      </c>
      <c r="E75" s="174"/>
    </row>
    <row r="76" spans="1:5" ht="114.75">
      <c r="A76" s="205"/>
      <c r="B76" s="206" t="s">
        <v>689</v>
      </c>
      <c r="C76" s="755" t="s">
        <v>2280</v>
      </c>
      <c r="D76" s="260" t="s">
        <v>688</v>
      </c>
      <c r="E76" s="174"/>
    </row>
    <row r="77" spans="1:5">
      <c r="A77" s="205"/>
      <c r="B77" s="1012" t="s">
        <v>690</v>
      </c>
      <c r="C77" s="1013"/>
      <c r="D77" s="209"/>
      <c r="E77" s="174"/>
    </row>
    <row r="78" spans="1:5" ht="143.25">
      <c r="A78" s="205"/>
      <c r="B78" s="206" t="s">
        <v>458</v>
      </c>
      <c r="C78" s="820" t="s">
        <v>2281</v>
      </c>
      <c r="D78" s="208" t="s">
        <v>691</v>
      </c>
      <c r="E78" s="174"/>
    </row>
    <row r="79" spans="1:5" ht="72">
      <c r="A79" s="205"/>
      <c r="B79" s="206" t="s">
        <v>460</v>
      </c>
      <c r="C79" s="820" t="s">
        <v>2282</v>
      </c>
      <c r="D79" s="214" t="s">
        <v>692</v>
      </c>
      <c r="E79" s="174"/>
    </row>
    <row r="80" spans="1:5">
      <c r="A80" s="205"/>
      <c r="B80" s="1012" t="s">
        <v>693</v>
      </c>
      <c r="C80" s="1013"/>
      <c r="D80" s="209"/>
      <c r="E80" s="174"/>
    </row>
    <row r="81" spans="1:5" ht="125.25" customHeight="1">
      <c r="A81" s="205"/>
      <c r="B81" s="206" t="s">
        <v>694</v>
      </c>
      <c r="C81" s="891" t="s">
        <v>2283</v>
      </c>
      <c r="D81" s="261" t="s">
        <v>695</v>
      </c>
      <c r="E81" s="174"/>
    </row>
    <row r="82" spans="1:5">
      <c r="A82" s="1014" t="s">
        <v>35</v>
      </c>
      <c r="B82" s="1016"/>
      <c r="C82" s="1015"/>
      <c r="D82" s="255"/>
      <c r="E82" s="174"/>
    </row>
    <row r="83" spans="1:5" ht="271.5">
      <c r="A83" s="205"/>
      <c r="B83" s="206" t="s">
        <v>670</v>
      </c>
      <c r="C83" s="890" t="s">
        <v>2277</v>
      </c>
      <c r="D83" s="261" t="s">
        <v>696</v>
      </c>
      <c r="E83" s="174"/>
    </row>
    <row r="84" spans="1:5">
      <c r="A84" s="205"/>
      <c r="B84" s="1012" t="s">
        <v>697</v>
      </c>
      <c r="C84" s="1013"/>
      <c r="D84" s="209"/>
      <c r="E84" s="174"/>
    </row>
    <row r="85" spans="1:5" ht="104.25" customHeight="1">
      <c r="A85" s="205"/>
      <c r="B85" s="206" t="s">
        <v>698</v>
      </c>
      <c r="C85" s="755" t="s">
        <v>2284</v>
      </c>
      <c r="D85" s="218" t="s">
        <v>699</v>
      </c>
      <c r="E85" s="174"/>
    </row>
    <row r="86" spans="1:5">
      <c r="A86" s="205"/>
      <c r="B86" s="1012" t="s">
        <v>700</v>
      </c>
      <c r="C86" s="1013"/>
      <c r="D86" s="209"/>
      <c r="E86" s="174"/>
    </row>
    <row r="87" spans="1:5" ht="72">
      <c r="A87" s="205"/>
      <c r="B87" s="206" t="s">
        <v>462</v>
      </c>
      <c r="C87" s="891" t="s">
        <v>2285</v>
      </c>
      <c r="D87" s="211" t="s">
        <v>701</v>
      </c>
      <c r="E87" s="174"/>
    </row>
    <row r="88" spans="1:5" ht="270" customHeight="1">
      <c r="A88" s="205"/>
      <c r="B88" s="206" t="s">
        <v>465</v>
      </c>
      <c r="C88" s="890" t="s">
        <v>2286</v>
      </c>
      <c r="D88" s="260" t="s">
        <v>702</v>
      </c>
      <c r="E88" s="174"/>
    </row>
    <row r="89" spans="1:5" ht="78.75" customHeight="1">
      <c r="A89" s="205"/>
      <c r="B89" s="206" t="s">
        <v>467</v>
      </c>
      <c r="C89" s="892" t="s">
        <v>2287</v>
      </c>
      <c r="D89" s="211" t="s">
        <v>703</v>
      </c>
      <c r="E89" s="174"/>
    </row>
    <row r="90" spans="1:5">
      <c r="A90" s="205"/>
      <c r="B90" s="1011" t="s">
        <v>704</v>
      </c>
      <c r="C90" s="1011"/>
      <c r="D90" s="1011"/>
      <c r="E90" s="174"/>
    </row>
    <row r="91" spans="1:5" ht="129.75">
      <c r="A91" s="205"/>
      <c r="B91" s="206" t="s">
        <v>469</v>
      </c>
      <c r="C91" s="890" t="s">
        <v>2288</v>
      </c>
      <c r="D91" s="208" t="s">
        <v>705</v>
      </c>
      <c r="E91" s="174"/>
    </row>
    <row r="92" spans="1:5">
      <c r="A92" s="205"/>
      <c r="B92" s="1011" t="s">
        <v>706</v>
      </c>
      <c r="C92" s="1011"/>
      <c r="D92" s="1011"/>
      <c r="E92" s="174"/>
    </row>
    <row r="93" spans="1:5" ht="201.95" customHeight="1">
      <c r="A93" s="205"/>
      <c r="B93" s="206" t="s">
        <v>472</v>
      </c>
      <c r="C93" s="890" t="s">
        <v>2289</v>
      </c>
      <c r="D93" s="208" t="s">
        <v>707</v>
      </c>
      <c r="E93" s="174"/>
    </row>
    <row r="94" spans="1:5">
      <c r="A94" s="205"/>
      <c r="B94" s="1011" t="s">
        <v>708</v>
      </c>
      <c r="C94" s="1011"/>
      <c r="D94" s="1011"/>
      <c r="E94" s="174"/>
    </row>
    <row r="95" spans="1:5" ht="122.25" customHeight="1">
      <c r="A95" s="205"/>
      <c r="B95" s="206" t="s">
        <v>475</v>
      </c>
      <c r="C95" s="890" t="s">
        <v>2290</v>
      </c>
      <c r="D95" s="208" t="s">
        <v>709</v>
      </c>
      <c r="E95" s="174"/>
    </row>
    <row r="96" spans="1:5">
      <c r="A96" s="1014" t="s">
        <v>710</v>
      </c>
      <c r="B96" s="1016"/>
      <c r="C96" s="1015"/>
      <c r="D96" s="255"/>
      <c r="E96" s="174"/>
    </row>
    <row r="97" spans="1:5" ht="271.5">
      <c r="A97" s="205"/>
      <c r="B97" s="206" t="s">
        <v>711</v>
      </c>
      <c r="C97" s="890" t="s">
        <v>2291</v>
      </c>
      <c r="D97" s="261" t="s">
        <v>712</v>
      </c>
      <c r="E97" s="174"/>
    </row>
    <row r="98" spans="1:5">
      <c r="A98" s="205"/>
      <c r="B98" s="1011" t="s">
        <v>713</v>
      </c>
      <c r="C98" s="1011"/>
      <c r="D98" s="1011"/>
      <c r="E98" s="174"/>
    </row>
    <row r="99" spans="1:5" ht="213.75">
      <c r="A99" s="205"/>
      <c r="B99" s="206" t="s">
        <v>483</v>
      </c>
      <c r="C99" s="890" t="s">
        <v>2292</v>
      </c>
      <c r="D99" s="208" t="s">
        <v>714</v>
      </c>
      <c r="E99" s="174"/>
    </row>
    <row r="100" spans="1:5">
      <c r="A100" s="205"/>
      <c r="B100" s="1011" t="s">
        <v>715</v>
      </c>
      <c r="C100" s="1011"/>
      <c r="D100" s="1011"/>
      <c r="E100" s="174"/>
    </row>
    <row r="101" spans="1:5" ht="356.25">
      <c r="A101" s="205"/>
      <c r="B101" s="206" t="s">
        <v>485</v>
      </c>
      <c r="C101" s="755" t="s">
        <v>2293</v>
      </c>
      <c r="D101" s="208" t="s">
        <v>716</v>
      </c>
      <c r="E101" s="174"/>
    </row>
    <row r="102" spans="1:5" ht="72">
      <c r="A102" s="205"/>
      <c r="B102" s="206" t="s">
        <v>717</v>
      </c>
      <c r="C102" s="755" t="s">
        <v>2294</v>
      </c>
      <c r="D102" s="208" t="s">
        <v>718</v>
      </c>
      <c r="E102" s="174"/>
    </row>
    <row r="103" spans="1:5">
      <c r="A103" s="205"/>
      <c r="B103" s="1011" t="s">
        <v>719</v>
      </c>
      <c r="C103" s="1011"/>
      <c r="D103" s="1011"/>
      <c r="E103" s="174"/>
    </row>
    <row r="104" spans="1:5" ht="99.75">
      <c r="A104" s="205"/>
      <c r="B104" s="206" t="s">
        <v>478</v>
      </c>
      <c r="C104" s="208" t="s">
        <v>720</v>
      </c>
      <c r="D104" s="211" t="s">
        <v>721</v>
      </c>
      <c r="E104" s="174"/>
    </row>
    <row r="105" spans="1:5">
      <c r="A105" s="205"/>
      <c r="B105" s="1011" t="s">
        <v>722</v>
      </c>
      <c r="C105" s="1011"/>
      <c r="D105" s="1011"/>
      <c r="E105" s="174"/>
    </row>
    <row r="106" spans="1:5" ht="270.75">
      <c r="A106" s="205"/>
      <c r="B106" s="206" t="s">
        <v>723</v>
      </c>
      <c r="C106" s="755" t="s">
        <v>2295</v>
      </c>
      <c r="D106" s="208" t="s">
        <v>724</v>
      </c>
      <c r="E106" s="174"/>
    </row>
    <row r="107" spans="1:5" ht="313.5">
      <c r="A107" s="205"/>
      <c r="B107" s="206" t="s">
        <v>725</v>
      </c>
      <c r="C107" s="755" t="s">
        <v>2296</v>
      </c>
      <c r="D107" s="208" t="s">
        <v>726</v>
      </c>
      <c r="E107" s="174"/>
    </row>
    <row r="108" spans="1:5" ht="256.5">
      <c r="A108" s="212"/>
      <c r="B108" s="206" t="s">
        <v>727</v>
      </c>
      <c r="C108" s="755" t="s">
        <v>2297</v>
      </c>
      <c r="D108" s="815" t="s">
        <v>728</v>
      </c>
      <c r="E108" s="174"/>
    </row>
    <row r="109" spans="1:5">
      <c r="A109" s="1014" t="s">
        <v>729</v>
      </c>
      <c r="B109" s="1016"/>
      <c r="C109" s="1015"/>
      <c r="D109" s="255"/>
      <c r="E109" s="174"/>
    </row>
    <row r="110" spans="1:5" ht="271.5">
      <c r="A110" s="205"/>
      <c r="B110" s="206" t="s">
        <v>711</v>
      </c>
      <c r="C110" s="890" t="s">
        <v>2291</v>
      </c>
      <c r="D110" s="261" t="s">
        <v>730</v>
      </c>
      <c r="E110" s="174"/>
    </row>
    <row r="111" spans="1:5">
      <c r="A111" s="205"/>
      <c r="B111" s="1011" t="s">
        <v>731</v>
      </c>
      <c r="C111" s="1011"/>
      <c r="D111" s="1011"/>
      <c r="E111" s="174"/>
    </row>
    <row r="112" spans="1:5" ht="72">
      <c r="A112" s="205"/>
      <c r="B112" s="206" t="s">
        <v>732</v>
      </c>
      <c r="C112" s="893" t="s">
        <v>2298</v>
      </c>
      <c r="D112" s="208" t="s">
        <v>733</v>
      </c>
      <c r="E112" s="174"/>
    </row>
    <row r="113" spans="1:44" ht="72">
      <c r="A113" s="205"/>
      <c r="B113" s="206" t="s">
        <v>734</v>
      </c>
      <c r="C113" s="893" t="s">
        <v>2299</v>
      </c>
      <c r="D113" s="208" t="s">
        <v>735</v>
      </c>
      <c r="E113" s="174"/>
    </row>
    <row r="114" spans="1:44">
      <c r="A114" s="205"/>
      <c r="B114" s="1011" t="s">
        <v>731</v>
      </c>
      <c r="C114" s="1011"/>
      <c r="D114" s="1011"/>
      <c r="E114" s="174"/>
    </row>
    <row r="115" spans="1:44" ht="87.95" customHeight="1">
      <c r="A115" s="205"/>
      <c r="B115" s="206" t="s">
        <v>540</v>
      </c>
      <c r="C115" s="208" t="s">
        <v>736</v>
      </c>
      <c r="D115" s="208" t="s">
        <v>737</v>
      </c>
      <c r="E115" s="174"/>
    </row>
    <row r="116" spans="1:44">
      <c r="A116" s="219" t="s">
        <v>738</v>
      </c>
      <c r="B116" s="220"/>
      <c r="C116" s="221"/>
      <c r="D116" s="221"/>
      <c r="E116" s="174"/>
    </row>
    <row r="117" spans="1:44" ht="271.5">
      <c r="A117" s="205"/>
      <c r="B117" s="206" t="s">
        <v>711</v>
      </c>
      <c r="C117" s="890" t="s">
        <v>2291</v>
      </c>
      <c r="D117" s="261" t="s">
        <v>739</v>
      </c>
      <c r="E117" s="174"/>
    </row>
    <row r="118" spans="1:44">
      <c r="A118" s="205"/>
      <c r="B118" s="1011" t="s">
        <v>740</v>
      </c>
      <c r="C118" s="1011"/>
      <c r="D118" s="1011"/>
      <c r="E118" s="174"/>
    </row>
    <row r="119" spans="1:44" ht="384.75">
      <c r="A119" s="205"/>
      <c r="B119" s="206" t="s">
        <v>741</v>
      </c>
      <c r="C119" s="891" t="s">
        <v>2300</v>
      </c>
      <c r="D119" s="215" t="s">
        <v>742</v>
      </c>
      <c r="E119" s="174"/>
    </row>
    <row r="120" spans="1:44" ht="228.75">
      <c r="A120" s="205"/>
      <c r="B120" s="206" t="s">
        <v>743</v>
      </c>
      <c r="C120" s="755" t="s">
        <v>2301</v>
      </c>
      <c r="D120" s="262" t="s">
        <v>744</v>
      </c>
      <c r="E120" s="174"/>
    </row>
    <row r="121" spans="1:44" ht="270.75">
      <c r="A121" s="205"/>
      <c r="B121" s="206" t="s">
        <v>745</v>
      </c>
      <c r="C121" s="820" t="s">
        <v>2302</v>
      </c>
      <c r="D121" s="215" t="s">
        <v>746</v>
      </c>
      <c r="E121" s="174"/>
    </row>
    <row r="122" spans="1:44" ht="129.75">
      <c r="A122" s="205"/>
      <c r="B122" s="206" t="s">
        <v>747</v>
      </c>
      <c r="C122" s="755" t="s">
        <v>2303</v>
      </c>
      <c r="D122" s="208" t="s">
        <v>748</v>
      </c>
      <c r="E122" s="174"/>
    </row>
    <row r="123" spans="1:44">
      <c r="A123" s="205"/>
      <c r="B123" s="1011" t="s">
        <v>722</v>
      </c>
      <c r="C123" s="1011"/>
      <c r="D123" s="1011"/>
      <c r="E123" s="174"/>
    </row>
    <row r="124" spans="1:44" ht="43.5">
      <c r="A124" s="205"/>
      <c r="B124" s="206" t="s">
        <v>514</v>
      </c>
      <c r="C124" s="208" t="s">
        <v>749</v>
      </c>
      <c r="D124" s="208" t="s">
        <v>750</v>
      </c>
      <c r="E124" s="174"/>
    </row>
    <row r="125" spans="1:44">
      <c r="A125" s="222" t="s">
        <v>321</v>
      </c>
      <c r="B125" s="223"/>
      <c r="C125" s="223"/>
      <c r="D125" s="223"/>
      <c r="E125" s="174"/>
    </row>
    <row r="126" spans="1:44" ht="271.5">
      <c r="A126" s="205"/>
      <c r="B126" s="206" t="s">
        <v>711</v>
      </c>
      <c r="C126" s="890" t="s">
        <v>2291</v>
      </c>
      <c r="D126" s="261" t="s">
        <v>751</v>
      </c>
      <c r="E126" s="174"/>
    </row>
    <row r="127" spans="1:44" s="167" customFormat="1">
      <c r="A127" s="205"/>
      <c r="B127" s="1011" t="s">
        <v>752</v>
      </c>
      <c r="C127" s="1011"/>
      <c r="D127" s="1011"/>
      <c r="E127" s="201"/>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c r="AQ127" s="166"/>
      <c r="AR127" s="166"/>
    </row>
    <row r="128" spans="1:44" ht="171.75">
      <c r="A128" s="205"/>
      <c r="B128" s="206" t="s">
        <v>522</v>
      </c>
      <c r="C128" s="755" t="s">
        <v>2304</v>
      </c>
      <c r="D128" s="208" t="s">
        <v>753</v>
      </c>
      <c r="E128" s="174"/>
    </row>
    <row r="129" spans="1:5" ht="114.75">
      <c r="A129" s="205"/>
      <c r="B129" s="206" t="s">
        <v>524</v>
      </c>
      <c r="C129" s="755" t="s">
        <v>2305</v>
      </c>
      <c r="D129" s="208" t="s">
        <v>754</v>
      </c>
      <c r="E129" s="174"/>
    </row>
    <row r="130" spans="1:5" ht="300">
      <c r="A130" s="205"/>
      <c r="B130" s="206" t="s">
        <v>526</v>
      </c>
      <c r="C130" s="820" t="s">
        <v>2306</v>
      </c>
      <c r="D130" s="208" t="s">
        <v>755</v>
      </c>
      <c r="E130" s="174"/>
    </row>
    <row r="131" spans="1:5" ht="314.25">
      <c r="A131" s="205"/>
      <c r="B131" s="206" t="s">
        <v>528</v>
      </c>
      <c r="C131" s="820" t="s">
        <v>2307</v>
      </c>
      <c r="D131" s="208" t="s">
        <v>756</v>
      </c>
      <c r="E131" s="174"/>
    </row>
    <row r="132" spans="1:5" ht="143.25">
      <c r="A132" s="205"/>
      <c r="B132" s="206" t="s">
        <v>530</v>
      </c>
      <c r="C132" s="820" t="s">
        <v>2308</v>
      </c>
      <c r="D132" s="208" t="s">
        <v>755</v>
      </c>
      <c r="E132" s="174"/>
    </row>
    <row r="133" spans="1:5">
      <c r="A133" s="205"/>
      <c r="B133" s="1011" t="s">
        <v>722</v>
      </c>
      <c r="C133" s="1011"/>
      <c r="D133" s="1011"/>
      <c r="E133" s="174"/>
    </row>
    <row r="134" spans="1:5" ht="29.25">
      <c r="A134" s="205"/>
      <c r="B134" s="206" t="s">
        <v>532</v>
      </c>
      <c r="C134" s="208" t="s">
        <v>757</v>
      </c>
      <c r="D134" s="208" t="s">
        <v>758</v>
      </c>
      <c r="E134" s="174"/>
    </row>
    <row r="135" spans="1:5" ht="29.25">
      <c r="A135" s="205"/>
      <c r="B135" s="206" t="s">
        <v>481</v>
      </c>
      <c r="C135" s="208" t="s">
        <v>759</v>
      </c>
      <c r="D135" s="208" t="s">
        <v>760</v>
      </c>
      <c r="E135" s="174"/>
    </row>
    <row r="136" spans="1:5">
      <c r="A136" s="1020" t="s">
        <v>761</v>
      </c>
      <c r="B136" s="1021"/>
      <c r="C136" s="1022"/>
      <c r="D136" s="223"/>
      <c r="E136" s="174"/>
    </row>
    <row r="137" spans="1:5" ht="271.5">
      <c r="A137" s="205"/>
      <c r="B137" s="206" t="s">
        <v>711</v>
      </c>
      <c r="C137" s="890" t="s">
        <v>2291</v>
      </c>
      <c r="D137" s="261" t="s">
        <v>762</v>
      </c>
      <c r="E137" s="174"/>
    </row>
    <row r="138" spans="1:5">
      <c r="A138" s="205"/>
      <c r="B138" s="1011" t="s">
        <v>763</v>
      </c>
      <c r="C138" s="1011"/>
      <c r="D138" s="1011"/>
      <c r="E138" s="174"/>
    </row>
    <row r="139" spans="1:5" ht="114.75">
      <c r="A139" s="205"/>
      <c r="B139" s="206" t="s">
        <v>764</v>
      </c>
      <c r="C139" s="755" t="s">
        <v>2309</v>
      </c>
      <c r="D139" s="208" t="s">
        <v>765</v>
      </c>
      <c r="E139" s="208"/>
    </row>
    <row r="140" spans="1:5">
      <c r="A140" s="222" t="s">
        <v>766</v>
      </c>
      <c r="B140" s="223"/>
      <c r="C140" s="223"/>
      <c r="D140" s="223"/>
      <c r="E140" s="174"/>
    </row>
    <row r="141" spans="1:5" ht="271.5">
      <c r="A141" s="205"/>
      <c r="B141" s="206" t="s">
        <v>711</v>
      </c>
      <c r="C141" s="890" t="s">
        <v>2291</v>
      </c>
      <c r="D141" s="240" t="s">
        <v>767</v>
      </c>
      <c r="E141" s="174"/>
    </row>
    <row r="142" spans="1:5">
      <c r="A142" s="205"/>
      <c r="B142" s="1011" t="s">
        <v>768</v>
      </c>
      <c r="C142" s="1011"/>
      <c r="D142" s="1011"/>
      <c r="E142" s="174"/>
    </row>
    <row r="143" spans="1:5" ht="271.5">
      <c r="A143" s="205"/>
      <c r="B143" s="206" t="s">
        <v>519</v>
      </c>
      <c r="C143" s="820" t="s">
        <v>2310</v>
      </c>
      <c r="D143" s="211" t="s">
        <v>769</v>
      </c>
      <c r="E143" s="174"/>
    </row>
    <row r="144" spans="1:5" ht="72">
      <c r="A144" s="205"/>
      <c r="B144" s="206" t="s">
        <v>770</v>
      </c>
      <c r="C144" s="820" t="s">
        <v>2311</v>
      </c>
      <c r="D144" s="211" t="s">
        <v>771</v>
      </c>
      <c r="E144" s="174"/>
    </row>
    <row r="145" spans="1:5" ht="86.25">
      <c r="A145" s="205"/>
      <c r="B145" s="206" t="s">
        <v>493</v>
      </c>
      <c r="C145" s="820" t="s">
        <v>2312</v>
      </c>
      <c r="D145" s="211" t="s">
        <v>772</v>
      </c>
      <c r="E145" s="174"/>
    </row>
    <row r="146" spans="1:5" ht="100.5">
      <c r="A146" s="205"/>
      <c r="B146" s="206" t="s">
        <v>773</v>
      </c>
      <c r="C146" s="820" t="s">
        <v>2313</v>
      </c>
      <c r="D146" s="211" t="s">
        <v>774</v>
      </c>
      <c r="E146" s="174"/>
    </row>
    <row r="147" spans="1:5" ht="100.5">
      <c r="A147" s="205"/>
      <c r="B147" s="206" t="s">
        <v>775</v>
      </c>
      <c r="C147" s="755" t="s">
        <v>2314</v>
      </c>
      <c r="D147" s="211" t="s">
        <v>776</v>
      </c>
      <c r="E147" s="174"/>
    </row>
    <row r="148" spans="1:5">
      <c r="A148" s="205"/>
      <c r="B148" s="1011" t="s">
        <v>777</v>
      </c>
      <c r="C148" s="1011"/>
      <c r="D148" s="1011"/>
      <c r="E148" s="174"/>
    </row>
    <row r="149" spans="1:5" ht="195">
      <c r="A149" s="205"/>
      <c r="B149" s="206" t="s">
        <v>496</v>
      </c>
      <c r="C149" s="894" t="s">
        <v>2315</v>
      </c>
      <c r="D149" s="208" t="s">
        <v>778</v>
      </c>
      <c r="E149" s="174"/>
    </row>
    <row r="150" spans="1:5" ht="199.5">
      <c r="A150" s="205"/>
      <c r="B150" s="206" t="s">
        <v>499</v>
      </c>
      <c r="C150" s="820" t="s">
        <v>2316</v>
      </c>
      <c r="D150" s="208" t="s">
        <v>778</v>
      </c>
      <c r="E150" s="174"/>
    </row>
    <row r="151" spans="1:5" ht="174" customHeight="1">
      <c r="A151" s="205"/>
      <c r="B151" s="206" t="s">
        <v>779</v>
      </c>
      <c r="C151" s="820" t="s">
        <v>2317</v>
      </c>
      <c r="D151" s="211" t="s">
        <v>778</v>
      </c>
      <c r="E151" s="174"/>
    </row>
    <row r="152" spans="1:5" ht="109.5">
      <c r="A152" s="205"/>
      <c r="B152" s="206" t="s">
        <v>501</v>
      </c>
      <c r="C152" s="820" t="s">
        <v>2318</v>
      </c>
      <c r="D152" s="208" t="s">
        <v>780</v>
      </c>
      <c r="E152" s="174"/>
    </row>
    <row r="153" spans="1:5" ht="123.75">
      <c r="A153" s="205"/>
      <c r="B153" s="206" t="s">
        <v>781</v>
      </c>
      <c r="C153" s="820" t="s">
        <v>2319</v>
      </c>
      <c r="D153" s="211" t="s">
        <v>782</v>
      </c>
      <c r="E153" s="174"/>
    </row>
    <row r="154" spans="1:5" ht="86.25">
      <c r="A154" s="205"/>
      <c r="B154" s="206" t="s">
        <v>783</v>
      </c>
      <c r="C154" s="820" t="s">
        <v>2320</v>
      </c>
      <c r="D154" s="263" t="s">
        <v>784</v>
      </c>
      <c r="E154" s="174"/>
    </row>
    <row r="155" spans="1:5" ht="171.75">
      <c r="A155" s="205"/>
      <c r="B155" s="206" t="s">
        <v>503</v>
      </c>
      <c r="C155" s="820" t="s">
        <v>2321</v>
      </c>
      <c r="D155" s="208" t="s">
        <v>785</v>
      </c>
      <c r="E155" s="174"/>
    </row>
    <row r="156" spans="1:5">
      <c r="A156" s="224" t="s">
        <v>317</v>
      </c>
      <c r="B156" s="225"/>
      <c r="C156" s="226"/>
      <c r="D156" s="226"/>
      <c r="E156" s="174"/>
    </row>
    <row r="157" spans="1:5" ht="271.5">
      <c r="A157" s="205"/>
      <c r="B157" s="206" t="s">
        <v>711</v>
      </c>
      <c r="C157" s="890" t="s">
        <v>2291</v>
      </c>
      <c r="D157" s="261" t="s">
        <v>786</v>
      </c>
      <c r="E157" s="174"/>
    </row>
    <row r="158" spans="1:5">
      <c r="A158" s="205"/>
      <c r="B158" s="1011" t="s">
        <v>787</v>
      </c>
      <c r="C158" s="1011"/>
      <c r="D158" s="1011"/>
      <c r="E158" s="174"/>
    </row>
    <row r="159" spans="1:5" ht="126.95" customHeight="1">
      <c r="A159" s="205"/>
      <c r="B159" s="206" t="s">
        <v>544</v>
      </c>
      <c r="C159" s="755" t="s">
        <v>2322</v>
      </c>
      <c r="D159" s="208" t="s">
        <v>788</v>
      </c>
      <c r="E159" s="174"/>
    </row>
    <row r="160" spans="1:5" ht="194.25" customHeight="1">
      <c r="A160" s="205"/>
      <c r="B160" s="206" t="s">
        <v>547</v>
      </c>
      <c r="C160" s="755" t="s">
        <v>2323</v>
      </c>
      <c r="D160" s="208" t="s">
        <v>789</v>
      </c>
      <c r="E160" s="174"/>
    </row>
    <row r="161" spans="1:5" ht="114.75">
      <c r="A161" s="205"/>
      <c r="B161" s="206" t="s">
        <v>550</v>
      </c>
      <c r="C161" s="755" t="s">
        <v>2324</v>
      </c>
      <c r="D161" s="208" t="s">
        <v>790</v>
      </c>
      <c r="E161" s="174"/>
    </row>
    <row r="162" spans="1:5">
      <c r="A162" s="205"/>
      <c r="B162" s="1011" t="s">
        <v>791</v>
      </c>
      <c r="C162" s="1011"/>
      <c r="D162" s="1011"/>
      <c r="E162" s="174"/>
    </row>
    <row r="163" spans="1:5" ht="72">
      <c r="A163" s="205"/>
      <c r="B163" s="227" t="s">
        <v>792</v>
      </c>
      <c r="C163" s="820" t="s">
        <v>2325</v>
      </c>
      <c r="D163" s="742" t="s">
        <v>793</v>
      </c>
      <c r="E163" s="174"/>
    </row>
    <row r="164" spans="1:5">
      <c r="A164" s="228" t="s">
        <v>794</v>
      </c>
      <c r="B164" s="229"/>
      <c r="C164" s="229"/>
      <c r="D164" s="229"/>
      <c r="E164" s="174"/>
    </row>
    <row r="165" spans="1:5" ht="271.5">
      <c r="A165" s="205"/>
      <c r="B165" s="206" t="s">
        <v>711</v>
      </c>
      <c r="C165" s="890" t="s">
        <v>2291</v>
      </c>
      <c r="D165" s="261" t="s">
        <v>795</v>
      </c>
      <c r="E165" s="174"/>
    </row>
    <row r="166" spans="1:5">
      <c r="A166" s="205"/>
      <c r="B166" s="1011" t="s">
        <v>796</v>
      </c>
      <c r="C166" s="1011"/>
      <c r="D166" s="1011"/>
      <c r="E166" s="174"/>
    </row>
    <row r="167" spans="1:5" ht="114.75">
      <c r="A167" s="205"/>
      <c r="B167" s="206" t="s">
        <v>556</v>
      </c>
      <c r="C167" s="755" t="s">
        <v>2326</v>
      </c>
      <c r="D167" s="240" t="s">
        <v>797</v>
      </c>
      <c r="E167" s="202"/>
    </row>
    <row r="168" spans="1:5" ht="171.75">
      <c r="A168" s="205"/>
      <c r="B168" s="206" t="s">
        <v>558</v>
      </c>
      <c r="C168" s="755" t="s">
        <v>2327</v>
      </c>
      <c r="D168" s="240" t="s">
        <v>797</v>
      </c>
      <c r="E168" s="161"/>
    </row>
    <row r="169" spans="1:5" ht="114.75">
      <c r="A169" s="205"/>
      <c r="B169" s="206" t="s">
        <v>553</v>
      </c>
      <c r="C169" s="755" t="s">
        <v>2328</v>
      </c>
      <c r="D169" s="240" t="s">
        <v>797</v>
      </c>
      <c r="E169" s="174"/>
    </row>
    <row r="170" spans="1:5" ht="243">
      <c r="A170" s="205"/>
      <c r="B170" s="206" t="s">
        <v>560</v>
      </c>
      <c r="C170" s="755" t="s">
        <v>2329</v>
      </c>
      <c r="D170" s="240" t="s">
        <v>797</v>
      </c>
      <c r="E170" s="174"/>
    </row>
    <row r="171" spans="1:5">
      <c r="A171" s="228" t="s">
        <v>326</v>
      </c>
      <c r="B171" s="229"/>
      <c r="C171" s="229"/>
      <c r="D171" s="229"/>
      <c r="E171" s="174"/>
    </row>
    <row r="172" spans="1:5" ht="271.5">
      <c r="A172" s="205"/>
      <c r="B172" s="206" t="s">
        <v>711</v>
      </c>
      <c r="C172" s="890" t="s">
        <v>2291</v>
      </c>
      <c r="D172" s="261" t="s">
        <v>798</v>
      </c>
      <c r="E172" s="174"/>
    </row>
    <row r="173" spans="1:5">
      <c r="A173" s="205"/>
      <c r="B173" s="1011" t="s">
        <v>799</v>
      </c>
      <c r="C173" s="1011"/>
      <c r="D173" s="1011"/>
      <c r="E173" s="174"/>
    </row>
    <row r="174" spans="1:5" ht="87.95" customHeight="1">
      <c r="A174" s="205"/>
      <c r="B174" s="206" t="s">
        <v>800</v>
      </c>
      <c r="C174" s="893" t="s">
        <v>2330</v>
      </c>
      <c r="D174" s="732" t="s">
        <v>801</v>
      </c>
      <c r="E174" s="174"/>
    </row>
    <row r="175" spans="1:5">
      <c r="A175" s="1018" t="s">
        <v>802</v>
      </c>
      <c r="B175" s="1019"/>
      <c r="C175" s="229"/>
      <c r="D175" s="229"/>
      <c r="E175" s="174"/>
    </row>
    <row r="176" spans="1:5" ht="271.5">
      <c r="A176" s="205"/>
      <c r="B176" s="206" t="s">
        <v>711</v>
      </c>
      <c r="C176" s="890" t="s">
        <v>2291</v>
      </c>
      <c r="D176" s="261" t="s">
        <v>803</v>
      </c>
      <c r="E176" s="174"/>
    </row>
    <row r="177" spans="1:5">
      <c r="A177" s="1018" t="s">
        <v>61</v>
      </c>
      <c r="B177" s="1019"/>
      <c r="C177" s="229"/>
      <c r="D177" s="229"/>
      <c r="E177" s="174"/>
    </row>
    <row r="178" spans="1:5" ht="271.5">
      <c r="A178" s="205"/>
      <c r="B178" s="206" t="s">
        <v>711</v>
      </c>
      <c r="C178" s="890" t="s">
        <v>2291</v>
      </c>
      <c r="D178" s="261" t="s">
        <v>804</v>
      </c>
      <c r="E178" s="174"/>
    </row>
    <row r="179" spans="1:5">
      <c r="A179" s="205"/>
      <c r="B179" s="1011" t="s">
        <v>805</v>
      </c>
      <c r="C179" s="1011"/>
      <c r="D179" s="1011"/>
      <c r="E179" s="174"/>
    </row>
    <row r="180" spans="1:5" ht="29.25">
      <c r="A180" s="205"/>
      <c r="B180" s="264" t="s">
        <v>806</v>
      </c>
      <c r="C180" s="893" t="s">
        <v>2331</v>
      </c>
      <c r="D180" s="214" t="s">
        <v>807</v>
      </c>
      <c r="E180" s="174"/>
    </row>
    <row r="181" spans="1:5" ht="114.75">
      <c r="A181" s="205"/>
      <c r="B181" s="264" t="s">
        <v>808</v>
      </c>
      <c r="C181" s="893" t="s">
        <v>2332</v>
      </c>
      <c r="D181" s="214" t="s">
        <v>809</v>
      </c>
      <c r="E181" s="174"/>
    </row>
    <row r="182" spans="1:5">
      <c r="A182" s="1018" t="s">
        <v>810</v>
      </c>
      <c r="B182" s="1019"/>
      <c r="C182" s="229"/>
      <c r="D182" s="229"/>
      <c r="E182" s="174"/>
    </row>
    <row r="183" spans="1:5" ht="271.5">
      <c r="A183" s="205"/>
      <c r="B183" s="206" t="s">
        <v>711</v>
      </c>
      <c r="C183" s="890" t="s">
        <v>2291</v>
      </c>
      <c r="D183" s="261" t="s">
        <v>811</v>
      </c>
      <c r="E183" s="174"/>
    </row>
    <row r="184" spans="1:5">
      <c r="A184" s="212"/>
      <c r="B184" s="1011" t="s">
        <v>812</v>
      </c>
      <c r="C184" s="1011"/>
      <c r="D184" s="1011"/>
      <c r="E184" s="161"/>
    </row>
    <row r="185" spans="1:5" ht="29.25">
      <c r="A185" s="212"/>
      <c r="B185" s="264" t="s">
        <v>813</v>
      </c>
      <c r="C185" s="755" t="s">
        <v>2333</v>
      </c>
      <c r="D185" s="214" t="s">
        <v>814</v>
      </c>
      <c r="E185" s="161"/>
    </row>
    <row r="186" spans="1:5" ht="129">
      <c r="A186" s="212"/>
      <c r="B186" s="264" t="s">
        <v>815</v>
      </c>
      <c r="C186" s="755" t="s">
        <v>2334</v>
      </c>
      <c r="D186" s="214" t="s">
        <v>816</v>
      </c>
      <c r="E186" s="161"/>
    </row>
    <row r="187" spans="1:5" ht="83.45" customHeight="1">
      <c r="A187" s="170"/>
      <c r="B187" s="128"/>
      <c r="C187" s="168"/>
      <c r="D187" s="813"/>
    </row>
    <row r="188" spans="1:5" ht="15" customHeight="1">
      <c r="B188" s="169"/>
      <c r="C188" s="160"/>
      <c r="D188" s="160"/>
    </row>
    <row r="189" spans="1:5" ht="15" customHeight="1">
      <c r="B189" s="169"/>
      <c r="C189" s="160"/>
      <c r="D189" s="160"/>
    </row>
    <row r="190" spans="1:5" ht="15" customHeight="1">
      <c r="B190" s="169"/>
      <c r="C190" s="160"/>
      <c r="D190" s="160"/>
    </row>
    <row r="191" spans="1:5" ht="15" customHeight="1">
      <c r="B191" s="169"/>
      <c r="C191" s="160"/>
      <c r="D191" s="160"/>
    </row>
    <row r="192" spans="1:5" ht="15" customHeight="1">
      <c r="B192" s="169"/>
      <c r="C192" s="160"/>
      <c r="D192" s="160"/>
    </row>
    <row r="193" spans="1:4" ht="15" customHeight="1">
      <c r="B193" s="169"/>
      <c r="C193" s="160"/>
      <c r="D193" s="160"/>
    </row>
    <row r="194" spans="1:4" ht="15" customHeight="1">
      <c r="B194" s="169"/>
      <c r="C194" s="160"/>
      <c r="D194" s="160"/>
    </row>
    <row r="195" spans="1:4" ht="15" customHeight="1">
      <c r="B195" s="169"/>
      <c r="C195" s="160"/>
      <c r="D195" s="160"/>
    </row>
    <row r="196" spans="1:4" ht="15" customHeight="1">
      <c r="B196" s="169"/>
      <c r="C196" s="160"/>
      <c r="D196" s="160"/>
    </row>
    <row r="197" spans="1:4" ht="15" customHeight="1">
      <c r="B197" s="169"/>
      <c r="C197" s="160"/>
      <c r="D197" s="160"/>
    </row>
    <row r="198" spans="1:4" ht="15" customHeight="1">
      <c r="B198" s="169"/>
      <c r="C198" s="160"/>
      <c r="D198" s="160"/>
    </row>
    <row r="199" spans="1:4" ht="15" customHeight="1">
      <c r="B199" s="169"/>
      <c r="C199" s="160"/>
      <c r="D199" s="160"/>
    </row>
    <row r="200" spans="1:4" ht="15" customHeight="1">
      <c r="B200" s="169"/>
      <c r="C200" s="160"/>
      <c r="D200" s="160"/>
    </row>
    <row r="201" spans="1:4" ht="15" customHeight="1">
      <c r="B201" s="169"/>
      <c r="C201" s="160"/>
      <c r="D201" s="160"/>
    </row>
    <row r="202" spans="1:4" ht="15" customHeight="1">
      <c r="B202" s="169"/>
      <c r="C202" s="160"/>
      <c r="D202" s="160"/>
    </row>
    <row r="203" spans="1:4" ht="15" customHeight="1">
      <c r="B203" s="169"/>
      <c r="C203" s="160"/>
      <c r="D203" s="160"/>
    </row>
    <row r="204" spans="1:4" ht="15" customHeight="1">
      <c r="B204" s="169"/>
      <c r="C204" s="160"/>
      <c r="D204" s="160"/>
    </row>
    <row r="205" spans="1:4" ht="15" customHeight="1">
      <c r="B205" s="169"/>
      <c r="C205" s="160"/>
      <c r="D205" s="160"/>
    </row>
    <row r="206" spans="1:4" ht="15" customHeight="1">
      <c r="B206" s="169"/>
      <c r="C206" s="160"/>
      <c r="D206" s="160"/>
    </row>
    <row r="207" spans="1:4" ht="15" customHeight="1">
      <c r="B207" s="169"/>
      <c r="C207" s="160"/>
      <c r="D207" s="160"/>
    </row>
    <row r="208" spans="1:4" ht="15" customHeight="1">
      <c r="A208" s="170"/>
    </row>
  </sheetData>
  <sheetProtection algorithmName="SHA-512" hashValue="npCjUNnSeQ4FfBZuWSeGWhsnVqnwoVvt1JjrGyTqdEkEbYVmlEyizcFK3jfwdC0IHqbyptvw/tIVnLhdEDbJTQ==" saltValue="C2YJab4ZYaEuEOHMMeBf5w==" spinCount="100000" sheet="1" objects="1" scenarios="1"/>
  <mergeCells count="40">
    <mergeCell ref="A175:B175"/>
    <mergeCell ref="A177:B177"/>
    <mergeCell ref="A182:B182"/>
    <mergeCell ref="B23:C23"/>
    <mergeCell ref="B60:C60"/>
    <mergeCell ref="B77:C77"/>
    <mergeCell ref="B80:C80"/>
    <mergeCell ref="B84:C84"/>
    <mergeCell ref="B123:D123"/>
    <mergeCell ref="B158:D158"/>
    <mergeCell ref="B166:D166"/>
    <mergeCell ref="B162:D162"/>
    <mergeCell ref="B133:D133"/>
    <mergeCell ref="A136:C136"/>
    <mergeCell ref="B138:D138"/>
    <mergeCell ref="A6:C6"/>
    <mergeCell ref="B184:D184"/>
    <mergeCell ref="B111:D111"/>
    <mergeCell ref="B173:D173"/>
    <mergeCell ref="B142:D142"/>
    <mergeCell ref="B179:D179"/>
    <mergeCell ref="B114:D114"/>
    <mergeCell ref="B118:D118"/>
    <mergeCell ref="B127:D127"/>
    <mergeCell ref="B148:D148"/>
    <mergeCell ref="B103:D103"/>
    <mergeCell ref="B105:D105"/>
    <mergeCell ref="A109:C109"/>
    <mergeCell ref="B100:D100"/>
    <mergeCell ref="B94:D94"/>
    <mergeCell ref="B73:D73"/>
    <mergeCell ref="A9:D9"/>
    <mergeCell ref="B92:D92"/>
    <mergeCell ref="B90:D90"/>
    <mergeCell ref="B98:D98"/>
    <mergeCell ref="B86:C86"/>
    <mergeCell ref="A58:B58"/>
    <mergeCell ref="A71:B71"/>
    <mergeCell ref="A82:C82"/>
    <mergeCell ref="A96:C96"/>
  </mergeCells>
  <pageMargins left="0.7" right="0.7" top="0.75" bottom="0.75" header="0.3" footer="0.3"/>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A8EBBA6BBB0049B257BF411E158B31" ma:contentTypeVersion="18" ma:contentTypeDescription="Create a new document." ma:contentTypeScope="" ma:versionID="7fbf6f276d987cfa18651b5ae3b1e0eb">
  <xsd:schema xmlns:xsd="http://www.w3.org/2001/XMLSchema" xmlns:xs="http://www.w3.org/2001/XMLSchema" xmlns:p="http://schemas.microsoft.com/office/2006/metadata/properties" xmlns:ns2="b8a03ba0-306b-4f62-b281-6e785d0bee02" xmlns:ns3="e0f73b92-e510-4d68-ba4e-6843c6f0400e" targetNamespace="http://schemas.microsoft.com/office/2006/metadata/properties" ma:root="true" ma:fieldsID="6ef1028642f64059423a138d846e0650" ns2:_="" ns3:_="">
    <xsd:import namespace="b8a03ba0-306b-4f62-b281-6e785d0bee02"/>
    <xsd:import namespace="e0f73b92-e510-4d68-ba4e-6843c6f040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03ba0-306b-4f62-b281-6e785d0be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22063b-ff86-4e01-aabf-438530c794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f73b92-e510-4d68-ba4e-6843c6f040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9d29bbe-57d0-44fd-8644-90175f770f00}" ma:internalName="TaxCatchAll" ma:showField="CatchAllData" ma:web="e0f73b92-e510-4d68-ba4e-6843c6f04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a03ba0-306b-4f62-b281-6e785d0bee02">
      <Terms xmlns="http://schemas.microsoft.com/office/infopath/2007/PartnerControls"/>
    </lcf76f155ced4ddcb4097134ff3c332f>
    <TaxCatchAll xmlns="e0f73b92-e510-4d68-ba4e-6843c6f0400e" xsi:nil="true"/>
    <SharedWithUsers xmlns="e0f73b92-e510-4d68-ba4e-6843c6f0400e">
      <UserInfo>
        <DisplayName>Fiona Sartain</DisplayName>
        <AccountId>9</AccountId>
        <AccountType/>
      </UserInfo>
    </SharedWithUsers>
  </documentManagement>
</p:properties>
</file>

<file path=customXml/itemProps1.xml><?xml version="1.0" encoding="utf-8"?>
<ds:datastoreItem xmlns:ds="http://schemas.openxmlformats.org/officeDocument/2006/customXml" ds:itemID="{45A574E4-82F5-4905-8D5A-D19F2844728F}">
  <ds:schemaRefs>
    <ds:schemaRef ds:uri="http://schemas.microsoft.com/sharepoint/v3/contenttype/forms"/>
  </ds:schemaRefs>
</ds:datastoreItem>
</file>

<file path=customXml/itemProps2.xml><?xml version="1.0" encoding="utf-8"?>
<ds:datastoreItem xmlns:ds="http://schemas.openxmlformats.org/officeDocument/2006/customXml" ds:itemID="{CF960AE3-130A-47B2-A808-EAFAE6EAA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03ba0-306b-4f62-b281-6e785d0bee02"/>
    <ds:schemaRef ds:uri="e0f73b92-e510-4d68-ba4e-6843c6f04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2A1A97-EDC2-4A19-AD2A-9735E38E0BE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0f73b92-e510-4d68-ba4e-6843c6f0400e"/>
    <ds:schemaRef ds:uri="http://purl.org/dc/elements/1.1/"/>
    <ds:schemaRef ds:uri="http://schemas.microsoft.com/office/2006/metadata/properties"/>
    <ds:schemaRef ds:uri="b8a03ba0-306b-4f62-b281-6e785d0bee0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2</vt:i4>
      </vt:variant>
    </vt:vector>
  </HeadingPairs>
  <TitlesOfParts>
    <vt:vector size="42" baseType="lpstr">
      <vt:lpstr>Cover</vt:lpstr>
      <vt:lpstr>Overview</vt:lpstr>
      <vt:lpstr>Contents</vt:lpstr>
      <vt:lpstr>Glossary</vt:lpstr>
      <vt:lpstr>Sustainability Framework</vt:lpstr>
      <vt:lpstr>Engagement and Materiality</vt:lpstr>
      <vt:lpstr>Material Topics-ESG KPIs</vt:lpstr>
      <vt:lpstr>Material Topics GRI Index</vt:lpstr>
      <vt:lpstr>GRI Content Index</vt:lpstr>
      <vt:lpstr>ICMM Principles &amp; Position Stat</vt:lpstr>
      <vt:lpstr>ICMM Performance Expectations</vt:lpstr>
      <vt:lpstr>People and Communities</vt:lpstr>
      <vt:lpstr>Zero Harm and Safety Culture</vt:lpstr>
      <vt:lpstr>Diversity and Inclusion</vt:lpstr>
      <vt:lpstr>Employee Value Proposition</vt:lpstr>
      <vt:lpstr>Communities &amp; Indigenous People</vt:lpstr>
      <vt:lpstr>Local and Regional Development</vt:lpstr>
      <vt:lpstr>Environmental Stewardship</vt:lpstr>
      <vt:lpstr>Biodiversity &amp; Land Management</vt:lpstr>
      <vt:lpstr>Responsible Water Consumption</vt:lpstr>
      <vt:lpstr>Tailings and Waste Management</vt:lpstr>
      <vt:lpstr>Impacts of Mine Closure</vt:lpstr>
      <vt:lpstr>Impacts of Climate Change</vt:lpstr>
      <vt:lpstr>Transition-Lower Carbon Economy</vt:lpstr>
      <vt:lpstr>Trusted &amp; Responsible Producer</vt:lpstr>
      <vt:lpstr>Business Ethics &amp; Transparency</vt:lpstr>
      <vt:lpstr>Trust and Geopolitical Risk</vt:lpstr>
      <vt:lpstr>Privacy and Cyber Security</vt:lpstr>
      <vt:lpstr>The Minerals We Mine</vt:lpstr>
      <vt:lpstr>Governance</vt:lpstr>
      <vt:lpstr>Value Chain Sustainability</vt:lpstr>
      <vt:lpstr>Supply Chain Resilience</vt:lpstr>
      <vt:lpstr>HKEx disclosures - ESG report</vt:lpstr>
      <vt:lpstr>2023 CoE Disclosure</vt:lpstr>
      <vt:lpstr>TCFD</vt:lpstr>
      <vt:lpstr>GISTM</vt:lpstr>
      <vt:lpstr>Independent Assurance Statement</vt:lpstr>
      <vt:lpstr>Las Bambas 2023 Injury Data Ver</vt:lpstr>
      <vt:lpstr>独立审验声明</vt:lpstr>
      <vt:lpstr>GISTM tbd </vt:lpstr>
      <vt:lpstr>_Hlk127291530</vt:lpstr>
      <vt:lpstr>'ICMM Principles &amp; Position Stat'!Print_Area</vt:lpstr>
    </vt:vector>
  </TitlesOfParts>
  <Manager/>
  <Company>MMG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Sartain</dc:creator>
  <cp:keywords/>
  <dc:description/>
  <cp:lastModifiedBy>Viviane Fuchs</cp:lastModifiedBy>
  <cp:revision/>
  <dcterms:created xsi:type="dcterms:W3CDTF">2023-04-03T01:43:00Z</dcterms:created>
  <dcterms:modified xsi:type="dcterms:W3CDTF">2024-06-05T01:31:45Z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0x01010019A8EBBA6BBB0049B257BF411E158B31</vt:lpwstr>
  </property>
  <property fmtid="{D5CDD505-2E9C-101B-9397-08002B2CF9AE}" pid="3" name="MediaServiceImageTags">
    <vt:lpwstr/>
  </property>
  <property fmtid="{D5CDD505-2E9C-101B-9397-08002B2CF9AE}" pid="4" name="CofWorkbookId">
    <vt:lpwstr>9a0c9a7f-5299-4d5d-a668-eb6737f97f33</vt:lpwstr>
  </property>
</Properties>
</file>